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/>
  <mc:AlternateContent xmlns:mc="http://schemas.openxmlformats.org/markup-compatibility/2006">
    <mc:Choice Requires="x15">
      <x15ac:absPath xmlns:x15ac="http://schemas.microsoft.com/office/spreadsheetml/2010/11/ac" url="https://inpactatech.sharepoint.com/sites/INPACTA/Tecnologia e Inovao/PROCESSO - PGLS/"/>
    </mc:Choice>
  </mc:AlternateContent>
  <xr:revisionPtr revIDLastSave="4" documentId="8_{4EA137B1-53BE-473E-A199-D3868AF70C1E}" xr6:coauthVersionLast="47" xr6:coauthVersionMax="47" xr10:uidLastSave="{B874161B-9AB1-4EC9-8BED-D85EEF5EC027}"/>
  <bookViews>
    <workbookView xWindow="0" yWindow="390" windowWidth="32250" windowHeight="15810" xr2:uid="{00000000-000D-0000-FFFF-FFFF00000000}"/>
  </bookViews>
  <sheets>
    <sheet name="ANEXO-II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5" i="1" l="1"/>
  <c r="F55" i="1"/>
  <c r="K54" i="1"/>
  <c r="F54" i="1"/>
  <c r="K53" i="1"/>
  <c r="F53" i="1"/>
  <c r="K52" i="1"/>
  <c r="F52" i="1"/>
  <c r="K51" i="1"/>
  <c r="F51" i="1"/>
  <c r="K50" i="1"/>
  <c r="F50" i="1"/>
  <c r="K49" i="1"/>
  <c r="F49" i="1"/>
  <c r="K48" i="1"/>
  <c r="K62" i="1" s="1"/>
  <c r="J62" i="1" s="1"/>
  <c r="F48" i="1"/>
  <c r="K46" i="1"/>
  <c r="F46" i="1"/>
  <c r="K45" i="1"/>
  <c r="F45" i="1"/>
  <c r="K44" i="1"/>
  <c r="F44" i="1"/>
  <c r="K43" i="1"/>
  <c r="F43" i="1"/>
  <c r="K42" i="1"/>
  <c r="F42" i="1"/>
  <c r="K41" i="1"/>
  <c r="F41" i="1"/>
  <c r="K40" i="1"/>
  <c r="F40" i="1"/>
  <c r="K39" i="1"/>
  <c r="K61" i="1" s="1"/>
  <c r="J61" i="1" s="1"/>
  <c r="F39" i="1"/>
  <c r="K38" i="1"/>
  <c r="F38" i="1"/>
  <c r="K37" i="1"/>
  <c r="F37" i="1"/>
  <c r="K36" i="1"/>
  <c r="F36" i="1"/>
  <c r="K34" i="1"/>
  <c r="F34" i="1"/>
  <c r="K33" i="1"/>
  <c r="F33" i="1"/>
  <c r="K32" i="1"/>
  <c r="F32" i="1"/>
  <c r="K31" i="1"/>
  <c r="F31" i="1"/>
  <c r="K30" i="1"/>
  <c r="F30" i="1"/>
  <c r="K29" i="1"/>
  <c r="F29" i="1"/>
  <c r="K28" i="1"/>
  <c r="F28" i="1"/>
  <c r="K27" i="1"/>
  <c r="F27" i="1"/>
  <c r="K26" i="1"/>
  <c r="K60" i="1" s="1"/>
  <c r="J60" i="1" s="1"/>
  <c r="F26" i="1"/>
  <c r="K25" i="1"/>
  <c r="F25" i="1"/>
  <c r="K24" i="1"/>
  <c r="F24" i="1"/>
  <c r="K23" i="1"/>
  <c r="F23" i="1"/>
  <c r="K22" i="1"/>
  <c r="F22" i="1"/>
  <c r="K21" i="1"/>
  <c r="F21" i="1"/>
  <c r="K20" i="1"/>
  <c r="F20" i="1"/>
  <c r="K19" i="1"/>
  <c r="F19" i="1"/>
  <c r="K18" i="1"/>
  <c r="F18" i="1"/>
  <c r="K17" i="1"/>
  <c r="F17" i="1"/>
  <c r="K16" i="1"/>
  <c r="F16" i="1"/>
  <c r="K15" i="1"/>
  <c r="F15" i="1"/>
  <c r="K14" i="1"/>
  <c r="F14" i="1"/>
  <c r="K13" i="1"/>
  <c r="F13" i="1"/>
  <c r="K12" i="1"/>
  <c r="F12" i="1"/>
  <c r="K11" i="1"/>
  <c r="F11" i="1"/>
  <c r="K10" i="1"/>
  <c r="F10" i="1"/>
  <c r="K9" i="1"/>
  <c r="F9" i="1"/>
  <c r="K8" i="1"/>
  <c r="F8" i="1"/>
  <c r="K7" i="1"/>
  <c r="F7" i="1"/>
  <c r="F60" i="1" l="1"/>
  <c r="E60" i="1" s="1"/>
  <c r="F61" i="1"/>
  <c r="E61" i="1" s="1"/>
  <c r="F62" i="1"/>
  <c r="E62" i="1" s="1"/>
  <c r="F58" i="1"/>
  <c r="E58" i="1" s="1"/>
  <c r="K59" i="1"/>
  <c r="J59" i="1" s="1"/>
  <c r="K58" i="1"/>
  <c r="J58" i="1" s="1"/>
  <c r="F59" i="1"/>
  <c r="E59" i="1" s="1"/>
  <c r="F69" i="1"/>
  <c r="K69" i="1"/>
  <c r="K68" i="1" l="1"/>
  <c r="J68" i="1" s="1"/>
  <c r="F68" i="1"/>
  <c r="E68" i="1" s="1"/>
</calcChain>
</file>

<file path=xl/sharedStrings.xml><?xml version="1.0" encoding="utf-8"?>
<sst xmlns="http://schemas.openxmlformats.org/spreadsheetml/2006/main" count="231" uniqueCount="130">
  <si>
    <t>EDITAL DE CHAMAMENTO PÚBLICO PARA SELEÇÃO DE PARCEIRO PRIVADO</t>
  </si>
  <si>
    <t>Edital Nº
004/2026</t>
  </si>
  <si>
    <t>Objeto
Plataforma Integrada de Gestão Pública Municipal — Núcleo Comum e Módulos de Gestão de Contratos e Prestação de Contas, Licenciamento Ambiental, Vigilância Sanitária e Segurança Contra Incêndio e Pânico</t>
  </si>
  <si>
    <t>ANEXO III - PLANILHA DE QUALIFICAÇÃO TÉCNICA - REQUISITOS FUNCIONAIS DO SISTEMA</t>
  </si>
  <si>
    <t>Autodeclaração da INTERESSADA</t>
  </si>
  <si>
    <t>Validação do InPACTA</t>
  </si>
  <si>
    <t>Item</t>
  </si>
  <si>
    <t>Descrição dos requisitos funcionais da solução</t>
  </si>
  <si>
    <t>Tipo</t>
  </si>
  <si>
    <t>Atende?</t>
  </si>
  <si>
    <t>Pontos</t>
  </si>
  <si>
    <t>Forma de Demonstração</t>
  </si>
  <si>
    <t>Evidência*
(indicação de link de internet ou do documento de comprovação enviado)</t>
  </si>
  <si>
    <t>Parecer Técnico</t>
  </si>
  <si>
    <t>1</t>
  </si>
  <si>
    <t>Núcleo Tecnológico Comum e Funcionalidades Transversais</t>
  </si>
  <si>
    <t>1.1</t>
  </si>
  <si>
    <t>Autenticação e controle de acessos, com gestão de usuários e perfis.</t>
  </si>
  <si>
    <t>(Eliminatório)</t>
  </si>
  <si>
    <t>Documento/evidência funcional; demonstração em PoC, quando convocada</t>
  </si>
  <si>
    <t>1.2</t>
  </si>
  <si>
    <t>Cadastro-base de pessoas físicas e jurídicas, com utilização transversal pelos módulos.</t>
  </si>
  <si>
    <t>1.3</t>
  </si>
  <si>
    <t>Cadastro-base de imóveis e empreendimentos, com possibilidade de reaproveitamento entre módulos quando aplicável.</t>
  </si>
  <si>
    <t>Pontuação (Peso 5)</t>
  </si>
  <si>
    <t>1.4</t>
  </si>
  <si>
    <t>Protocolo para registro e acompanhamento das demandas e processos administrados pela plataforma.</t>
  </si>
  <si>
    <t>1.5</t>
  </si>
  <si>
    <t>Dashboards para visualização e acompanhamento de informações e indicadores gerenciais.</t>
  </si>
  <si>
    <t>1.6</t>
  </si>
  <si>
    <t>Auditoria e rastreabilidade das ações realizadas na plataforma, com registro das movimentações relevantes.</t>
  </si>
  <si>
    <t>1.7</t>
  </si>
  <si>
    <t>Gestão centralizada das informações dos módulos contratados.</t>
  </si>
  <si>
    <t>1.8</t>
  </si>
  <si>
    <t>Controle de prazos e acompanhamento das etapas processuais ou contratuais, conforme o módulo.</t>
  </si>
  <si>
    <t>1.9</t>
  </si>
  <si>
    <t>Gestão documental, com registro, upload, validação e armazenamento de documentos e evidências, conforme o módulo.</t>
  </si>
  <si>
    <t>1.10</t>
  </si>
  <si>
    <t>Registro de análises técnicas e evidências relacionadas aos processos administrados pela plataforma.</t>
  </si>
  <si>
    <t>1.11</t>
  </si>
  <si>
    <t>Emissão de atos administrativos próprios de cada módulo, incluindo contratos, licenças, alvarás, certidões ou certificados, conforme aplicável.</t>
  </si>
  <si>
    <t>1.12</t>
  </si>
  <si>
    <t>Geração de relatórios e indicadores gerenciais próprios de cada módulo.</t>
  </si>
  <si>
    <t>1.13</t>
  </si>
  <si>
    <t>Reaproveitamento de cadastros e integrações comuns quando dois ou mais módulos estiverem em operação para o mesmo ente.</t>
  </si>
  <si>
    <t>2</t>
  </si>
  <si>
    <t>Módulo de Gestão de Contratos e Prestação de Contas</t>
  </si>
  <si>
    <t>2.1</t>
  </si>
  <si>
    <t>Registro, acompanhamento e renovação de contratos.</t>
  </si>
  <si>
    <t>2.2</t>
  </si>
  <si>
    <t>Atribuição de providências e prazos para equipes gestoras e fiscais.</t>
  </si>
  <si>
    <t>2.3</t>
  </si>
  <si>
    <t>Geração de relatórios gerenciais e indicadores por unidade e por contrato.</t>
  </si>
  <si>
    <t>2.4</t>
  </si>
  <si>
    <t>Upload, conferência e controle documental para fins de prestação de contas.</t>
  </si>
  <si>
    <t>3</t>
  </si>
  <si>
    <t>Módulo de Licenciamento Ambiental</t>
  </si>
  <si>
    <t>3.1</t>
  </si>
  <si>
    <t>Registro e tramitação de processos de licenciamento ambiental.</t>
  </si>
  <si>
    <t>3.2</t>
  </si>
  <si>
    <t>Gestão das fases do licenciamento ambiental (LP, LI, LO ou equivalentes).</t>
  </si>
  <si>
    <t>3.3</t>
  </si>
  <si>
    <t>Controle de prazos legais e administrativos dos processos de licenciamento ambiental.</t>
  </si>
  <si>
    <t>3.4</t>
  </si>
  <si>
    <t>Gestão de condicionantes ambientais e monitoramento de seu cumprimento.</t>
  </si>
  <si>
    <t>3.5</t>
  </si>
  <si>
    <t>Emissão de pareceres técnicos e licenças ambientais.</t>
  </si>
  <si>
    <t>3.6</t>
  </si>
  <si>
    <t>Registro de fiscalização e inspeção móvel, com geolocalização.</t>
  </si>
  <si>
    <t>3.7</t>
  </si>
  <si>
    <t>Gestão de denúncias ambientais.</t>
  </si>
  <si>
    <t>3.8</t>
  </si>
  <si>
    <t>Geração de relatórios gerenciais e indicadores ambientais.</t>
  </si>
  <si>
    <t>3.9</t>
  </si>
  <si>
    <t>Gestão documental com upload, validação e armazenamento de estudos e documentos ambientais.</t>
  </si>
  <si>
    <t>4</t>
  </si>
  <si>
    <t>Módulo de Vigilância Sanitária</t>
  </si>
  <si>
    <t>4.1</t>
  </si>
  <si>
    <t>Cadastro e gerenciamento de estabelecimentos sujeitos à vigilância sanitária, com classificação de risco sanitário e histórico de fiscalização.</t>
  </si>
  <si>
    <t>4.2</t>
  </si>
  <si>
    <t>Cadastramento de unidades, processos, licenças sanitárias e usuários, conforme a normativa da vigilância sanitária.</t>
  </si>
  <si>
    <t>4.3</t>
  </si>
  <si>
    <t>Gestão do fluxo de licenciamento sanitário, com análise de documentação e emissão de alvarás sanitários.</t>
  </si>
  <si>
    <t>4.4</t>
  </si>
  <si>
    <t>Registro e acompanhamento de inspeções e fiscalizações sanitárias em campo, com integração entre plataforma web e aplicativo móvel.</t>
  </si>
  <si>
    <t>4.5</t>
  </si>
  <si>
    <t>Controle de processos administrativos sanitários decorrentes de autuações e infrações, incluindo autos de infração, defesas, decisões e penalidades.</t>
  </si>
  <si>
    <t>4.6</t>
  </si>
  <si>
    <t>Registro e emissão de notificações, interdições, apreensões, termos de responsabilidade e demais medidas sanitárias.</t>
  </si>
  <si>
    <t>4.7</t>
  </si>
  <si>
    <t>Gestão de denúncias sanitárias, com triagem e encaminhamento à fiscalização.</t>
  </si>
  <si>
    <t>4.8</t>
  </si>
  <si>
    <t>Controle de prazos de validade de licenças e autorizações sanitárias, com alertas automatizados.</t>
  </si>
  <si>
    <t>4.9</t>
  </si>
  <si>
    <t>Alinhamento às diretrizes e padrões do Sistema Nacional de Vigilância Sanitária (SNVS) e aos requisitos de interoperabilidade definidos pelos órgãos reguladores.</t>
  </si>
  <si>
    <t>Documento técnico/comprobatório; demonstração, quando aplicável</t>
  </si>
  <si>
    <t>4.10</t>
  </si>
  <si>
    <t>Geração de relatórios gerenciais e indicadores epidemiológicos e sanitários.</t>
  </si>
  <si>
    <t>4.11</t>
  </si>
  <si>
    <t>Gestão documental com upload, validação e armazenamento de evidências e documentos sanitários.</t>
  </si>
  <si>
    <t>5</t>
  </si>
  <si>
    <t>Módulo de Segurança Contra Incêndio e Pânico</t>
  </si>
  <si>
    <t>5.1</t>
  </si>
  <si>
    <t>Registro e tramitação de processos de segurança contra incêndio e pânico.</t>
  </si>
  <si>
    <t>5.2</t>
  </si>
  <si>
    <t>Gestão de análise e aprovação de projetos técnicos.</t>
  </si>
  <si>
    <t>5.3</t>
  </si>
  <si>
    <t>Controle de prazos de validade de certificados (AVCB/CLCB ou equivalentes).</t>
  </si>
  <si>
    <t>5.4</t>
  </si>
  <si>
    <t>Gestão de exigências técnicas e acompanhamento de seu cumprimento.</t>
  </si>
  <si>
    <t>5.5</t>
  </si>
  <si>
    <t>Registro e controle de vistorias realizadas.</t>
  </si>
  <si>
    <t>5.6</t>
  </si>
  <si>
    <t>Emissão de certificados, relatórios e documentos oficiais.</t>
  </si>
  <si>
    <t>5.7</t>
  </si>
  <si>
    <t>Geração de relatórios gerenciais e indicadores operacionais.</t>
  </si>
  <si>
    <t>5.8</t>
  </si>
  <si>
    <t>Gestão documental com upload, validação e armazenamento de evidências.</t>
  </si>
  <si>
    <t>Escala de Qualificação</t>
  </si>
  <si>
    <t>%</t>
  </si>
  <si>
    <t>0 a 69%</t>
  </si>
  <si>
    <t>Insuficiente</t>
  </si>
  <si>
    <t>70 a 100%</t>
  </si>
  <si>
    <t>Suficiente</t>
  </si>
  <si>
    <t>Pontuação máxima</t>
  </si>
  <si>
    <t>Pontuação obtida após validação</t>
  </si>
  <si>
    <t>Resultado da Qualificação</t>
  </si>
  <si>
    <t>Critério de qualificação: a proposta será considerada tecnicamente suficiente quando atingir, no mínimo, 70% da pontuação máxima (70 pontos de 100), desde que todos os requisitos identificados como eliminatórios sejam atendidos. O não atendimento de qualquer requisito eliminatório implica desclassificação técnica, independentemente da pontuação alcançada.</t>
  </si>
  <si>
    <t>Os requisitos pontuáveis são utilizados para aferir o grau de aderência funcional da solução no momento da seleção. A qualificação com pontuação igual ou superior a 70% não afasta as obrigações de implantação, parametrização, evolução e atendimento aos requisitos que venham a ser formalizados no instrumento jurídico, no Plano de Implantação e nos critérios de aceite.</t>
  </si>
  <si>
    <t>* Exemplos de Evidências:
- Manual do Sistema (PDF) com indicação das páginas relevantes
- Vídeo curto de demonstração, quando aplicável
- URL do ambiente de demonstração (sandbox/homologação), quando disponibilizado
- Prints, relatórios, documentos ou telas gerados pela solução
- Evidências produzidas em Prova de Conceito (PoC), quando houver convocação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</si>
</sst>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</font>
    <font>
      <b/>
      <sz val="12"/>
      <name val="Calibri"/>
    </font>
    <font>
      <b/>
      <sz val="10"/>
      <name val="Calibri"/>
    </font>
    <font>
      <b/>
      <sz val="8"/>
      <name val="Calibri"/>
    </font>
    <font>
      <sz val="8"/>
      <name val="Calibri"/>
    </font>
    <font>
      <b/>
      <sz val="9"/>
      <name val="Calibri"/>
    </font>
    <font>
      <sz val="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2" xfId="0" applyFill="1" applyBorder="1" applyAlignment="1">
      <alignment vertical="center"/>
    </xf>
    <xf numFmtId="0" fontId="0" fillId="2" borderId="1" xfId="0" applyFill="1" applyBorder="1"/>
    <xf numFmtId="0" fontId="0" fillId="2" borderId="2" xfId="0" applyFill="1" applyBorder="1"/>
    <xf numFmtId="49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vertical="center" wrapText="1"/>
    </xf>
    <xf numFmtId="0" fontId="4" fillId="2" borderId="2" xfId="0" applyFont="1" applyFill="1" applyBorder="1"/>
    <xf numFmtId="49" fontId="4" fillId="2" borderId="2" xfId="0" applyNumberFormat="1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right" vertical="center"/>
    </xf>
    <xf numFmtId="49" fontId="0" fillId="2" borderId="2" xfId="0" applyNumberFormat="1" applyFill="1" applyBorder="1" applyAlignment="1">
      <alignment vertical="center"/>
    </xf>
    <xf numFmtId="9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vertical="center"/>
    </xf>
    <xf numFmtId="0" fontId="4" fillId="2" borderId="2" xfId="0" applyFont="1" applyFill="1" applyBorder="1" applyAlignment="1">
      <alignment wrapText="1"/>
    </xf>
    <xf numFmtId="0" fontId="0" fillId="2" borderId="2" xfId="0" applyFill="1" applyBorder="1" applyAlignment="1">
      <alignment vertical="center" wrapText="1"/>
    </xf>
    <xf numFmtId="0" fontId="0" fillId="0" borderId="2" xfId="0" applyBorder="1" applyAlignment="1">
      <alignment wrapText="1"/>
    </xf>
    <xf numFmtId="0" fontId="0" fillId="2" borderId="2" xfId="0" applyFill="1" applyBorder="1" applyAlignment="1">
      <alignment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ibreOffice">
  <a:themeElements>
    <a:clrScheme name="Libre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FF"/>
      </a:hlink>
      <a:folHlink>
        <a:srgbClr val="FF00FF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LibreOffice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tint val="100000"/>
                <a:shade val="100000"/>
              </a:schemeClr>
            </a:gs>
            <a:gs pos="100000">
              <a:schemeClr val="phClr">
                <a:tint val="50000"/>
                <a:shade val="100000"/>
              </a:schemeClr>
            </a:gs>
          </a:gsLst>
          <a:lin ang="16200000" scaled="0"/>
          <a:tileRect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5"/>
  <sheetViews>
    <sheetView showGridLines="0" tabSelected="1" workbookViewId="0">
      <selection activeCell="B2" sqref="B2:G2"/>
    </sheetView>
  </sheetViews>
  <sheetFormatPr defaultColWidth="8.7109375" defaultRowHeight="12.75"/>
  <cols>
    <col min="1" max="1" width="2.42578125" customWidth="1"/>
    <col min="2" max="2" width="9.140625" customWidth="1"/>
    <col min="3" max="3" width="61" customWidth="1"/>
    <col min="4" max="4" width="16" customWidth="1"/>
    <col min="5" max="5" width="8.42578125" customWidth="1"/>
    <col min="6" max="6" width="10.140625" customWidth="1"/>
    <col min="7" max="7" width="15.7109375" customWidth="1"/>
    <col min="8" max="8" width="57.42578125" customWidth="1"/>
    <col min="9" max="9" width="5.85546875" customWidth="1"/>
    <col min="10" max="10" width="8" customWidth="1"/>
    <col min="11" max="11" width="10.140625" customWidth="1"/>
    <col min="12" max="12" width="57.42578125" customWidth="1"/>
  </cols>
  <sheetData>
    <row r="1" spans="1:12" ht="15" customHeight="1">
      <c r="A1" s="2"/>
      <c r="B1" s="25" t="s">
        <v>0</v>
      </c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60" customHeight="1">
      <c r="A2" s="2"/>
      <c r="B2" s="26" t="s">
        <v>1</v>
      </c>
      <c r="C2" s="26"/>
      <c r="D2" s="26"/>
      <c r="E2" s="26"/>
      <c r="F2" s="26"/>
      <c r="G2" s="26"/>
      <c r="H2" s="26" t="s">
        <v>2</v>
      </c>
      <c r="I2" s="26"/>
      <c r="J2" s="26"/>
      <c r="K2" s="26"/>
      <c r="L2" s="26"/>
    </row>
    <row r="3" spans="1:12" ht="15" customHeight="1">
      <c r="A3" s="2"/>
      <c r="B3" s="25" t="s">
        <v>3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5" customHeight="1">
      <c r="A4" s="2"/>
      <c r="B4" s="25" t="s">
        <v>4</v>
      </c>
      <c r="C4" s="25"/>
      <c r="D4" s="25"/>
      <c r="E4" s="25"/>
      <c r="F4" s="25"/>
      <c r="G4" s="25"/>
      <c r="H4" s="25"/>
      <c r="I4" s="3"/>
      <c r="J4" s="25" t="s">
        <v>5</v>
      </c>
      <c r="K4" s="25"/>
      <c r="L4" s="25"/>
    </row>
    <row r="5" spans="1:12" ht="22.5" customHeight="1">
      <c r="A5" s="2"/>
      <c r="B5" s="4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3"/>
      <c r="J5" s="5" t="s">
        <v>9</v>
      </c>
      <c r="K5" s="5" t="s">
        <v>10</v>
      </c>
      <c r="L5" s="5" t="s">
        <v>13</v>
      </c>
    </row>
    <row r="6" spans="1:12" ht="13.5" customHeight="1">
      <c r="A6" s="2"/>
      <c r="B6" s="6" t="s">
        <v>14</v>
      </c>
      <c r="C6" s="7" t="s">
        <v>15</v>
      </c>
      <c r="D6" s="8"/>
      <c r="E6" s="8"/>
      <c r="F6" s="8"/>
      <c r="G6" s="21"/>
      <c r="H6" s="21"/>
      <c r="I6" s="21"/>
      <c r="J6" s="8"/>
      <c r="K6" s="8"/>
      <c r="L6" s="21"/>
    </row>
    <row r="7" spans="1:12" ht="66.75" customHeight="1">
      <c r="A7" s="2"/>
      <c r="B7" s="9" t="s">
        <v>16</v>
      </c>
      <c r="C7" s="10" t="s">
        <v>17</v>
      </c>
      <c r="D7" s="11" t="s">
        <v>18</v>
      </c>
      <c r="E7" s="12"/>
      <c r="F7" s="13" t="str">
        <f t="shared" ref="F7:F17" si="0">IF(E7="","",IF(E7="Sim","Classificado","Desclassificado"))</f>
        <v/>
      </c>
      <c r="G7" s="9" t="s">
        <v>19</v>
      </c>
      <c r="H7" s="14"/>
      <c r="I7" s="21"/>
      <c r="J7" s="12"/>
      <c r="K7" s="13" t="str">
        <f t="shared" ref="K7:K17" si="1">IF(J7="","",IF(J7="Sim","Classificado","Desclassificado"))</f>
        <v/>
      </c>
      <c r="L7" s="14"/>
    </row>
    <row r="8" spans="1:12" ht="66.75" customHeight="1">
      <c r="A8" s="2"/>
      <c r="B8" s="9" t="s">
        <v>20</v>
      </c>
      <c r="C8" s="10" t="s">
        <v>21</v>
      </c>
      <c r="D8" s="11" t="s">
        <v>18</v>
      </c>
      <c r="E8" s="12"/>
      <c r="F8" s="13" t="str">
        <f t="shared" si="0"/>
        <v/>
      </c>
      <c r="G8" s="9" t="s">
        <v>19</v>
      </c>
      <c r="H8" s="14"/>
      <c r="I8" s="21"/>
      <c r="J8" s="12"/>
      <c r="K8" s="13" t="str">
        <f t="shared" si="1"/>
        <v/>
      </c>
      <c r="L8" s="14"/>
    </row>
    <row r="9" spans="1:12" ht="66.75" customHeight="1">
      <c r="A9" s="2"/>
      <c r="B9" s="9" t="s">
        <v>22</v>
      </c>
      <c r="C9" s="10" t="s">
        <v>23</v>
      </c>
      <c r="D9" s="11" t="s">
        <v>24</v>
      </c>
      <c r="E9" s="12"/>
      <c r="F9" s="13" t="str">
        <f t="shared" si="0"/>
        <v/>
      </c>
      <c r="G9" s="9" t="s">
        <v>19</v>
      </c>
      <c r="H9" s="14"/>
      <c r="I9" s="21"/>
      <c r="J9" s="12"/>
      <c r="K9" s="13" t="str">
        <f t="shared" si="1"/>
        <v/>
      </c>
      <c r="L9" s="14"/>
    </row>
    <row r="10" spans="1:12" ht="66.75" customHeight="1">
      <c r="A10" s="2"/>
      <c r="B10" s="9" t="s">
        <v>25</v>
      </c>
      <c r="C10" s="10" t="s">
        <v>26</v>
      </c>
      <c r="D10" s="11" t="s">
        <v>18</v>
      </c>
      <c r="E10" s="12"/>
      <c r="F10" s="13" t="str">
        <f t="shared" si="0"/>
        <v/>
      </c>
      <c r="G10" s="9" t="s">
        <v>19</v>
      </c>
      <c r="H10" s="14"/>
      <c r="I10" s="21"/>
      <c r="J10" s="12"/>
      <c r="K10" s="13" t="str">
        <f t="shared" si="1"/>
        <v/>
      </c>
      <c r="L10" s="14"/>
    </row>
    <row r="11" spans="1:12" ht="66.75" customHeight="1">
      <c r="A11" s="2"/>
      <c r="B11" s="9" t="s">
        <v>27</v>
      </c>
      <c r="C11" s="10" t="s">
        <v>28</v>
      </c>
      <c r="D11" s="11" t="s">
        <v>24</v>
      </c>
      <c r="E11" s="12"/>
      <c r="F11" s="13" t="str">
        <f t="shared" si="0"/>
        <v/>
      </c>
      <c r="G11" s="9" t="s">
        <v>19</v>
      </c>
      <c r="H11" s="14"/>
      <c r="I11" s="21"/>
      <c r="J11" s="12"/>
      <c r="K11" s="13" t="str">
        <f t="shared" si="1"/>
        <v/>
      </c>
      <c r="L11" s="14"/>
    </row>
    <row r="12" spans="1:12" ht="66.75" customHeight="1">
      <c r="A12" s="2"/>
      <c r="B12" s="9" t="s">
        <v>29</v>
      </c>
      <c r="C12" s="10" t="s">
        <v>30</v>
      </c>
      <c r="D12" s="11" t="s">
        <v>18</v>
      </c>
      <c r="E12" s="12"/>
      <c r="F12" s="13" t="str">
        <f t="shared" si="0"/>
        <v/>
      </c>
      <c r="G12" s="9" t="s">
        <v>19</v>
      </c>
      <c r="H12" s="14"/>
      <c r="I12" s="21"/>
      <c r="J12" s="12"/>
      <c r="K12" s="13" t="str">
        <f t="shared" si="1"/>
        <v/>
      </c>
      <c r="L12" s="14"/>
    </row>
    <row r="13" spans="1:12" ht="66.75" customHeight="1">
      <c r="A13" s="2"/>
      <c r="B13" s="9" t="s">
        <v>31</v>
      </c>
      <c r="C13" s="10" t="s">
        <v>32</v>
      </c>
      <c r="D13" s="11" t="s">
        <v>18</v>
      </c>
      <c r="E13" s="12"/>
      <c r="F13" s="13" t="str">
        <f t="shared" si="0"/>
        <v/>
      </c>
      <c r="G13" s="9" t="s">
        <v>19</v>
      </c>
      <c r="H13" s="14"/>
      <c r="I13" s="21"/>
      <c r="J13" s="12"/>
      <c r="K13" s="13" t="str">
        <f t="shared" si="1"/>
        <v/>
      </c>
      <c r="L13" s="14"/>
    </row>
    <row r="14" spans="1:12" ht="66.75" customHeight="1">
      <c r="A14" s="2"/>
      <c r="B14" s="9" t="s">
        <v>33</v>
      </c>
      <c r="C14" s="10" t="s">
        <v>34</v>
      </c>
      <c r="D14" s="11" t="s">
        <v>24</v>
      </c>
      <c r="E14" s="12"/>
      <c r="F14" s="13" t="str">
        <f t="shared" si="0"/>
        <v/>
      </c>
      <c r="G14" s="9" t="s">
        <v>19</v>
      </c>
      <c r="H14" s="14"/>
      <c r="I14" s="21"/>
      <c r="J14" s="12"/>
      <c r="K14" s="13" t="str">
        <f t="shared" si="1"/>
        <v/>
      </c>
      <c r="L14" s="14"/>
    </row>
    <row r="15" spans="1:12" ht="66.75" customHeight="1">
      <c r="A15" s="2"/>
      <c r="B15" s="9" t="s">
        <v>35</v>
      </c>
      <c r="C15" s="10" t="s">
        <v>36</v>
      </c>
      <c r="D15" s="11" t="s">
        <v>18</v>
      </c>
      <c r="E15" s="12"/>
      <c r="F15" s="13" t="str">
        <f t="shared" si="0"/>
        <v/>
      </c>
      <c r="G15" s="9" t="s">
        <v>19</v>
      </c>
      <c r="H15" s="14"/>
      <c r="I15" s="21"/>
      <c r="J15" s="12"/>
      <c r="K15" s="13" t="str">
        <f t="shared" si="1"/>
        <v/>
      </c>
      <c r="L15" s="14"/>
    </row>
    <row r="16" spans="1:12" ht="66.75" customHeight="1">
      <c r="A16" s="2"/>
      <c r="B16" s="9" t="s">
        <v>37</v>
      </c>
      <c r="C16" s="10" t="s">
        <v>38</v>
      </c>
      <c r="D16" s="11" t="s">
        <v>24</v>
      </c>
      <c r="E16" s="12"/>
      <c r="F16" s="13" t="str">
        <f t="shared" si="0"/>
        <v/>
      </c>
      <c r="G16" s="9" t="s">
        <v>19</v>
      </c>
      <c r="H16" s="14"/>
      <c r="I16" s="21"/>
      <c r="J16" s="12"/>
      <c r="K16" s="13" t="str">
        <f t="shared" si="1"/>
        <v/>
      </c>
      <c r="L16" s="14"/>
    </row>
    <row r="17" spans="1:12" ht="66.75" customHeight="1">
      <c r="A17" s="2"/>
      <c r="B17" s="9" t="s">
        <v>39</v>
      </c>
      <c r="C17" s="10" t="s">
        <v>40</v>
      </c>
      <c r="D17" s="11" t="s">
        <v>18</v>
      </c>
      <c r="E17" s="12"/>
      <c r="F17" s="13" t="str">
        <f t="shared" si="0"/>
        <v/>
      </c>
      <c r="G17" s="9" t="s">
        <v>19</v>
      </c>
      <c r="H17" s="14"/>
      <c r="I17" s="21"/>
      <c r="J17" s="12"/>
      <c r="K17" s="13" t="str">
        <f t="shared" si="1"/>
        <v/>
      </c>
      <c r="L17" s="14"/>
    </row>
    <row r="18" spans="1:12" ht="66.75" customHeight="1">
      <c r="A18" s="2"/>
      <c r="B18" s="9" t="s">
        <v>41</v>
      </c>
      <c r="C18" s="10" t="s">
        <v>42</v>
      </c>
      <c r="D18" s="11" t="s">
        <v>24</v>
      </c>
      <c r="E18" s="12"/>
      <c r="F18" s="13" t="str">
        <f>IF(E18="","",IF(E18="Sim",5,0))</f>
        <v/>
      </c>
      <c r="G18" s="9" t="s">
        <v>19</v>
      </c>
      <c r="H18" s="14"/>
      <c r="I18" s="21"/>
      <c r="J18" s="12"/>
      <c r="K18" s="13" t="str">
        <f>IF(J18="","",IF(J18="Sim",5,0))</f>
        <v/>
      </c>
      <c r="L18" s="14"/>
    </row>
    <row r="19" spans="1:12" ht="66.75" customHeight="1">
      <c r="A19" s="2"/>
      <c r="B19" s="9" t="s">
        <v>43</v>
      </c>
      <c r="C19" s="10" t="s">
        <v>44</v>
      </c>
      <c r="D19" s="11" t="s">
        <v>24</v>
      </c>
      <c r="E19" s="12"/>
      <c r="F19" s="13" t="str">
        <f t="shared" ref="F19:F27" si="2">IF(E19="","",IF(E19="Sim",5,0))</f>
        <v/>
      </c>
      <c r="G19" s="9" t="s">
        <v>19</v>
      </c>
      <c r="H19" s="14"/>
      <c r="I19" s="21"/>
      <c r="J19" s="12"/>
      <c r="K19" s="13" t="str">
        <f t="shared" ref="K19:K27" si="3">IF(J19="","",IF(J19="Sim",5,0))</f>
        <v/>
      </c>
      <c r="L19" s="14"/>
    </row>
    <row r="20" spans="1:12" ht="66.75" customHeight="1">
      <c r="A20" s="2"/>
      <c r="B20" s="9" t="s">
        <v>45</v>
      </c>
      <c r="C20" s="10" t="s">
        <v>46</v>
      </c>
      <c r="D20" s="11"/>
      <c r="E20" s="12"/>
      <c r="F20" s="13" t="str">
        <f t="shared" si="2"/>
        <v/>
      </c>
      <c r="G20" s="9"/>
      <c r="H20" s="14"/>
      <c r="I20" s="21"/>
      <c r="J20" s="12"/>
      <c r="K20" s="13" t="str">
        <f t="shared" si="3"/>
        <v/>
      </c>
      <c r="L20" s="14"/>
    </row>
    <row r="21" spans="1:12" ht="66.75" customHeight="1">
      <c r="A21" s="2"/>
      <c r="B21" s="9" t="s">
        <v>47</v>
      </c>
      <c r="C21" s="10" t="s">
        <v>48</v>
      </c>
      <c r="D21" s="11" t="s">
        <v>18</v>
      </c>
      <c r="E21" s="12"/>
      <c r="F21" s="13" t="str">
        <f t="shared" si="2"/>
        <v/>
      </c>
      <c r="G21" s="9" t="s">
        <v>19</v>
      </c>
      <c r="H21" s="14"/>
      <c r="I21" s="21"/>
      <c r="J21" s="12"/>
      <c r="K21" s="13" t="str">
        <f t="shared" si="3"/>
        <v/>
      </c>
      <c r="L21" s="14"/>
    </row>
    <row r="22" spans="1:12" ht="66.75" customHeight="1">
      <c r="A22" s="2"/>
      <c r="B22" s="9" t="s">
        <v>49</v>
      </c>
      <c r="C22" s="10" t="s">
        <v>50</v>
      </c>
      <c r="D22" s="11" t="s">
        <v>24</v>
      </c>
      <c r="E22" s="12"/>
      <c r="F22" s="13" t="str">
        <f t="shared" si="2"/>
        <v/>
      </c>
      <c r="G22" s="9" t="s">
        <v>19</v>
      </c>
      <c r="H22" s="14"/>
      <c r="I22" s="21"/>
      <c r="J22" s="12"/>
      <c r="K22" s="13" t="str">
        <f t="shared" si="3"/>
        <v/>
      </c>
      <c r="L22" s="14"/>
    </row>
    <row r="23" spans="1:12" ht="66.75" customHeight="1">
      <c r="A23" s="2"/>
      <c r="B23" s="9" t="s">
        <v>51</v>
      </c>
      <c r="C23" s="10" t="s">
        <v>52</v>
      </c>
      <c r="D23" s="11" t="s">
        <v>24</v>
      </c>
      <c r="E23" s="12"/>
      <c r="F23" s="13" t="str">
        <f t="shared" si="2"/>
        <v/>
      </c>
      <c r="G23" s="9" t="s">
        <v>19</v>
      </c>
      <c r="H23" s="14"/>
      <c r="I23" s="21"/>
      <c r="J23" s="12"/>
      <c r="K23" s="13" t="str">
        <f t="shared" si="3"/>
        <v/>
      </c>
      <c r="L23" s="14"/>
    </row>
    <row r="24" spans="1:12" ht="66.75" customHeight="1">
      <c r="A24" s="2"/>
      <c r="B24" s="9" t="s">
        <v>53</v>
      </c>
      <c r="C24" s="10" t="s">
        <v>54</v>
      </c>
      <c r="D24" s="11" t="s">
        <v>18</v>
      </c>
      <c r="E24" s="12"/>
      <c r="F24" s="13" t="str">
        <f t="shared" si="2"/>
        <v/>
      </c>
      <c r="G24" s="9" t="s">
        <v>19</v>
      </c>
      <c r="H24" s="14"/>
      <c r="I24" s="21"/>
      <c r="J24" s="12"/>
      <c r="K24" s="13" t="str">
        <f t="shared" si="3"/>
        <v/>
      </c>
      <c r="L24" s="14"/>
    </row>
    <row r="25" spans="1:12" ht="66.75" customHeight="1">
      <c r="A25" s="2"/>
      <c r="B25" s="9" t="s">
        <v>55</v>
      </c>
      <c r="C25" s="10" t="s">
        <v>56</v>
      </c>
      <c r="D25" s="11"/>
      <c r="E25" s="12"/>
      <c r="F25" s="13" t="str">
        <f t="shared" si="2"/>
        <v/>
      </c>
      <c r="G25" s="9"/>
      <c r="H25" s="14"/>
      <c r="I25" s="21"/>
      <c r="J25" s="12"/>
      <c r="K25" s="13" t="str">
        <f t="shared" si="3"/>
        <v/>
      </c>
      <c r="L25" s="14"/>
    </row>
    <row r="26" spans="1:12" ht="66.75" customHeight="1">
      <c r="A26" s="2"/>
      <c r="B26" s="9" t="s">
        <v>57</v>
      </c>
      <c r="C26" s="10" t="s">
        <v>58</v>
      </c>
      <c r="D26" s="11" t="s">
        <v>18</v>
      </c>
      <c r="E26" s="12"/>
      <c r="F26" s="13" t="str">
        <f t="shared" si="2"/>
        <v/>
      </c>
      <c r="G26" s="9" t="s">
        <v>19</v>
      </c>
      <c r="H26" s="14"/>
      <c r="I26" s="21"/>
      <c r="J26" s="12"/>
      <c r="K26" s="13" t="str">
        <f t="shared" si="3"/>
        <v/>
      </c>
      <c r="L26" s="14"/>
    </row>
    <row r="27" spans="1:12" ht="66.75" customHeight="1">
      <c r="A27" s="2"/>
      <c r="B27" s="9" t="s">
        <v>59</v>
      </c>
      <c r="C27" s="10" t="s">
        <v>60</v>
      </c>
      <c r="D27" s="11" t="s">
        <v>18</v>
      </c>
      <c r="E27" s="12"/>
      <c r="F27" s="13" t="str">
        <f t="shared" si="2"/>
        <v/>
      </c>
      <c r="G27" s="9" t="s">
        <v>19</v>
      </c>
      <c r="H27" s="14"/>
      <c r="I27" s="21"/>
      <c r="J27" s="12"/>
      <c r="K27" s="13" t="str">
        <f t="shared" si="3"/>
        <v/>
      </c>
      <c r="L27" s="14"/>
    </row>
    <row r="28" spans="1:12" ht="66.75" customHeight="1">
      <c r="A28" s="2"/>
      <c r="B28" s="9" t="s">
        <v>61</v>
      </c>
      <c r="C28" s="10" t="s">
        <v>62</v>
      </c>
      <c r="D28" s="11" t="s">
        <v>24</v>
      </c>
      <c r="E28" s="12"/>
      <c r="F28" s="13" t="str">
        <f>IF(E28="","",IF(E28="Sim",5,0))</f>
        <v/>
      </c>
      <c r="G28" s="9" t="s">
        <v>19</v>
      </c>
      <c r="H28" s="14"/>
      <c r="I28" s="21"/>
      <c r="J28" s="12"/>
      <c r="K28" s="13" t="str">
        <f>IF(J28="","",IF(J28="Sim",5,0))</f>
        <v/>
      </c>
      <c r="L28" s="14"/>
    </row>
    <row r="29" spans="1:12" ht="66.75" customHeight="1">
      <c r="A29" s="2"/>
      <c r="B29" s="9" t="s">
        <v>63</v>
      </c>
      <c r="C29" s="10" t="s">
        <v>64</v>
      </c>
      <c r="D29" s="11" t="s">
        <v>18</v>
      </c>
      <c r="E29" s="12"/>
      <c r="F29" s="13" t="str">
        <f>IF(E29="","",IF(E29="Sim","Classificado","Desclassificado"))</f>
        <v/>
      </c>
      <c r="G29" s="9" t="s">
        <v>19</v>
      </c>
      <c r="H29" s="14"/>
      <c r="I29" s="21"/>
      <c r="J29" s="12"/>
      <c r="K29" s="13" t="str">
        <f>IF(J29="","",IF(J29="Sim","Classificado","Desclassificado"))</f>
        <v/>
      </c>
      <c r="L29" s="14"/>
    </row>
    <row r="30" spans="1:12" ht="66.75" customHeight="1">
      <c r="A30" s="2"/>
      <c r="B30" s="9" t="s">
        <v>65</v>
      </c>
      <c r="C30" s="10" t="s">
        <v>66</v>
      </c>
      <c r="D30" s="11" t="s">
        <v>18</v>
      </c>
      <c r="E30" s="12"/>
      <c r="F30" s="13" t="str">
        <f>IF(E30="","",IF(E30="Sim","Classificado","Desclassificado"))</f>
        <v/>
      </c>
      <c r="G30" s="9" t="s">
        <v>19</v>
      </c>
      <c r="H30" s="14"/>
      <c r="I30" s="21"/>
      <c r="J30" s="12"/>
      <c r="K30" s="13" t="str">
        <f>IF(J30="","",IF(J30="Sim","Classificado","Desclassificado"))</f>
        <v/>
      </c>
      <c r="L30" s="14"/>
    </row>
    <row r="31" spans="1:12" ht="66.75" customHeight="1">
      <c r="A31" s="2"/>
      <c r="B31" s="9" t="s">
        <v>67</v>
      </c>
      <c r="C31" s="10" t="s">
        <v>68</v>
      </c>
      <c r="D31" s="11" t="s">
        <v>24</v>
      </c>
      <c r="E31" s="12"/>
      <c r="F31" s="13" t="str">
        <f>IF(E31="","",IF(E31="Sim",5,0))</f>
        <v/>
      </c>
      <c r="G31" s="9" t="s">
        <v>19</v>
      </c>
      <c r="H31" s="14"/>
      <c r="I31" s="21"/>
      <c r="J31" s="12"/>
      <c r="K31" s="13" t="str">
        <f>IF(J31="","",IF(J31="Sim",5,0))</f>
        <v/>
      </c>
      <c r="L31" s="14"/>
    </row>
    <row r="32" spans="1:12" ht="66.75" customHeight="1">
      <c r="A32" s="2"/>
      <c r="B32" s="9" t="s">
        <v>69</v>
      </c>
      <c r="C32" s="10" t="s">
        <v>70</v>
      </c>
      <c r="D32" s="11" t="s">
        <v>24</v>
      </c>
      <c r="E32" s="12"/>
      <c r="F32" s="13" t="str">
        <f>IF(E32="","",IF(E32="Sim",5,0))</f>
        <v/>
      </c>
      <c r="G32" s="9" t="s">
        <v>19</v>
      </c>
      <c r="H32" s="14"/>
      <c r="I32" s="21"/>
      <c r="J32" s="12"/>
      <c r="K32" s="13" t="str">
        <f>IF(J32="","",IF(J32="Sim",5,0))</f>
        <v/>
      </c>
      <c r="L32" s="14"/>
    </row>
    <row r="33" spans="1:12" ht="66.75" customHeight="1">
      <c r="A33" s="2"/>
      <c r="B33" s="9" t="s">
        <v>71</v>
      </c>
      <c r="C33" s="10" t="s">
        <v>72</v>
      </c>
      <c r="D33" s="11" t="s">
        <v>24</v>
      </c>
      <c r="E33" s="12"/>
      <c r="F33" s="13" t="str">
        <f>IF(E33="","",IF(E33="Sim",5,0))</f>
        <v/>
      </c>
      <c r="G33" s="9" t="s">
        <v>19</v>
      </c>
      <c r="H33" s="14"/>
      <c r="I33" s="21"/>
      <c r="J33" s="12"/>
      <c r="K33" s="13" t="str">
        <f>IF(J33="","",IF(J33="Sim",5,0))</f>
        <v/>
      </c>
      <c r="L33" s="14"/>
    </row>
    <row r="34" spans="1:12" ht="66.75" customHeight="1">
      <c r="A34" s="2"/>
      <c r="B34" s="9" t="s">
        <v>73</v>
      </c>
      <c r="C34" s="10" t="s">
        <v>74</v>
      </c>
      <c r="D34" s="11" t="s">
        <v>18</v>
      </c>
      <c r="E34" s="12"/>
      <c r="F34" s="13" t="str">
        <f>IF(E34="","",IF(E34="Sim","Classificado","Desclassificado"))</f>
        <v/>
      </c>
      <c r="G34" s="9" t="s">
        <v>19</v>
      </c>
      <c r="H34" s="14"/>
      <c r="I34" s="21"/>
      <c r="J34" s="12"/>
      <c r="K34" s="13" t="str">
        <f>IF(J34="","",IF(J34="Sim","Classificado","Desclassificado"))</f>
        <v/>
      </c>
      <c r="L34" s="14"/>
    </row>
    <row r="35" spans="1:12" ht="66.75" customHeight="1">
      <c r="A35" s="2"/>
      <c r="B35" s="9" t="s">
        <v>75</v>
      </c>
      <c r="C35" s="10" t="s">
        <v>76</v>
      </c>
      <c r="D35" s="11"/>
      <c r="E35" s="12"/>
      <c r="F35" s="13"/>
      <c r="G35" s="9"/>
      <c r="H35" s="14"/>
      <c r="I35" s="21"/>
      <c r="J35" s="12"/>
      <c r="K35" s="13"/>
      <c r="L35" s="14"/>
    </row>
    <row r="36" spans="1:12" ht="66.75" customHeight="1">
      <c r="A36" s="2"/>
      <c r="B36" s="9" t="s">
        <v>77</v>
      </c>
      <c r="C36" s="10" t="s">
        <v>78</v>
      </c>
      <c r="D36" s="11" t="s">
        <v>18</v>
      </c>
      <c r="E36" s="12"/>
      <c r="F36" s="13" t="str">
        <f>IF(E36="","",IF(E36="Sim","Classificado","Desclassificado"))</f>
        <v/>
      </c>
      <c r="G36" s="9" t="s">
        <v>19</v>
      </c>
      <c r="H36" s="14"/>
      <c r="I36" s="21"/>
      <c r="J36" s="12"/>
      <c r="K36" s="13" t="str">
        <f>IF(J36="","",IF(J36="Sim","Classificado","Desclassificado"))</f>
        <v/>
      </c>
      <c r="L36" s="14"/>
    </row>
    <row r="37" spans="1:12" ht="66.75" customHeight="1">
      <c r="A37" s="2"/>
      <c r="B37" s="9" t="s">
        <v>79</v>
      </c>
      <c r="C37" s="10" t="s">
        <v>80</v>
      </c>
      <c r="D37" s="11" t="s">
        <v>24</v>
      </c>
      <c r="E37" s="12"/>
      <c r="F37" s="13" t="str">
        <f>IF(E37="","",IF(E37="Sim",5,0))</f>
        <v/>
      </c>
      <c r="G37" s="9" t="s">
        <v>19</v>
      </c>
      <c r="H37" s="14"/>
      <c r="I37" s="21"/>
      <c r="J37" s="12"/>
      <c r="K37" s="13" t="str">
        <f>IF(J37="","",IF(J37="Sim",5,0))</f>
        <v/>
      </c>
      <c r="L37" s="14"/>
    </row>
    <row r="38" spans="1:12" ht="66.75" customHeight="1">
      <c r="A38" s="2"/>
      <c r="B38" s="9" t="s">
        <v>81</v>
      </c>
      <c r="C38" s="10" t="s">
        <v>82</v>
      </c>
      <c r="D38" s="11" t="s">
        <v>18</v>
      </c>
      <c r="E38" s="12"/>
      <c r="F38" s="13" t="str">
        <f>IF(E38="","",IF(E38="Sim","Classificado","Desclassificado"))</f>
        <v/>
      </c>
      <c r="G38" s="9" t="s">
        <v>19</v>
      </c>
      <c r="H38" s="14"/>
      <c r="I38" s="21"/>
      <c r="J38" s="12"/>
      <c r="K38" s="13" t="str">
        <f>IF(J38="","",IF(J38="Sim","Classificado","Desclassificado"))</f>
        <v/>
      </c>
      <c r="L38" s="14"/>
    </row>
    <row r="39" spans="1:12" ht="66.75" customHeight="1">
      <c r="A39" s="2"/>
      <c r="B39" s="9" t="s">
        <v>83</v>
      </c>
      <c r="C39" s="10" t="s">
        <v>84</v>
      </c>
      <c r="D39" s="11" t="s">
        <v>18</v>
      </c>
      <c r="E39" s="12"/>
      <c r="F39" s="13" t="str">
        <f>IF(E39="","",IF(E39="Sim","Classificado","Desclassificado"))</f>
        <v/>
      </c>
      <c r="G39" s="9" t="s">
        <v>19</v>
      </c>
      <c r="H39" s="14"/>
      <c r="I39" s="21"/>
      <c r="J39" s="12"/>
      <c r="K39" s="13" t="str">
        <f>IF(J39="","",IF(J39="Sim","Classificado","Desclassificado"))</f>
        <v/>
      </c>
      <c r="L39" s="14"/>
    </row>
    <row r="40" spans="1:12" ht="66.75" customHeight="1">
      <c r="A40" s="2"/>
      <c r="B40" s="9" t="s">
        <v>85</v>
      </c>
      <c r="C40" s="10" t="s">
        <v>86</v>
      </c>
      <c r="D40" s="11" t="s">
        <v>18</v>
      </c>
      <c r="E40" s="12"/>
      <c r="F40" s="13" t="str">
        <f>IF(E40="","",IF(E40="Sim","Classificado","Desclassificado"))</f>
        <v/>
      </c>
      <c r="G40" s="9" t="s">
        <v>19</v>
      </c>
      <c r="H40" s="14"/>
      <c r="I40" s="21"/>
      <c r="J40" s="12"/>
      <c r="K40" s="13" t="str">
        <f>IF(J40="","",IF(J40="Sim","Classificado","Desclassificado"))</f>
        <v/>
      </c>
      <c r="L40" s="14"/>
    </row>
    <row r="41" spans="1:12" ht="66.75" customHeight="1">
      <c r="A41" s="2"/>
      <c r="B41" s="9" t="s">
        <v>87</v>
      </c>
      <c r="C41" s="10" t="s">
        <v>88</v>
      </c>
      <c r="D41" s="11" t="s">
        <v>18</v>
      </c>
      <c r="E41" s="12"/>
      <c r="F41" s="13" t="str">
        <f>IF(E41="","",IF(E41="Sim","Classificado","Desclassificado"))</f>
        <v/>
      </c>
      <c r="G41" s="9" t="s">
        <v>19</v>
      </c>
      <c r="H41" s="14"/>
      <c r="I41" s="21"/>
      <c r="J41" s="12"/>
      <c r="K41" s="13" t="str">
        <f>IF(J41="","",IF(J41="Sim","Classificado","Desclassificado"))</f>
        <v/>
      </c>
      <c r="L41" s="14"/>
    </row>
    <row r="42" spans="1:12" ht="66.75" customHeight="1">
      <c r="A42" s="2"/>
      <c r="B42" s="9" t="s">
        <v>89</v>
      </c>
      <c r="C42" s="10" t="s">
        <v>90</v>
      </c>
      <c r="D42" s="11" t="s">
        <v>24</v>
      </c>
      <c r="E42" s="12"/>
      <c r="F42" s="13" t="str">
        <f>IF(E42="","",IF(E42="Sim",5,0))</f>
        <v/>
      </c>
      <c r="G42" s="9" t="s">
        <v>19</v>
      </c>
      <c r="H42" s="14"/>
      <c r="I42" s="21"/>
      <c r="J42" s="12"/>
      <c r="K42" s="13" t="str">
        <f>IF(J42="","",IF(J42="Sim",5,0))</f>
        <v/>
      </c>
      <c r="L42" s="14"/>
    </row>
    <row r="43" spans="1:12" ht="66.75" customHeight="1">
      <c r="A43" s="2"/>
      <c r="B43" s="9" t="s">
        <v>91</v>
      </c>
      <c r="C43" s="10" t="s">
        <v>92</v>
      </c>
      <c r="D43" s="11" t="s">
        <v>24</v>
      </c>
      <c r="E43" s="12"/>
      <c r="F43" s="13" t="str">
        <f>IF(E43="","",IF(E43="Sim",5,0))</f>
        <v/>
      </c>
      <c r="G43" s="9" t="s">
        <v>19</v>
      </c>
      <c r="H43" s="14"/>
      <c r="I43" s="21"/>
      <c r="J43" s="12"/>
      <c r="K43" s="13" t="str">
        <f>IF(J43="","",IF(J43="Sim",5,0))</f>
        <v/>
      </c>
      <c r="L43" s="14"/>
    </row>
    <row r="44" spans="1:12" ht="66.75" customHeight="1">
      <c r="A44" s="2"/>
      <c r="B44" s="9" t="s">
        <v>93</v>
      </c>
      <c r="C44" s="10" t="s">
        <v>94</v>
      </c>
      <c r="D44" s="11" t="s">
        <v>18</v>
      </c>
      <c r="E44" s="12"/>
      <c r="F44" s="13" t="str">
        <f>IF(E44="","",IF(E44="Sim","Classificado","Desclassificado"))</f>
        <v/>
      </c>
      <c r="G44" s="9" t="s">
        <v>95</v>
      </c>
      <c r="H44" s="14"/>
      <c r="I44" s="21"/>
      <c r="J44" s="12"/>
      <c r="K44" s="13" t="str">
        <f>IF(J44="","",IF(J44="Sim","Classificado","Desclassificado"))</f>
        <v/>
      </c>
      <c r="L44" s="14"/>
    </row>
    <row r="45" spans="1:12" ht="66.75" customHeight="1">
      <c r="A45" s="2"/>
      <c r="B45" s="9" t="s">
        <v>96</v>
      </c>
      <c r="C45" s="10" t="s">
        <v>97</v>
      </c>
      <c r="D45" s="11" t="s">
        <v>24</v>
      </c>
      <c r="E45" s="12"/>
      <c r="F45" s="13" t="str">
        <f>IF(E45="","",IF(E45="Sim",5,0))</f>
        <v/>
      </c>
      <c r="G45" s="9" t="s">
        <v>19</v>
      </c>
      <c r="H45" s="14"/>
      <c r="I45" s="21"/>
      <c r="J45" s="12"/>
      <c r="K45" s="13" t="str">
        <f>IF(J45="","",IF(J45="Sim",5,0))</f>
        <v/>
      </c>
      <c r="L45" s="14"/>
    </row>
    <row r="46" spans="1:12" ht="66.75" customHeight="1">
      <c r="A46" s="2"/>
      <c r="B46" s="9" t="s">
        <v>98</v>
      </c>
      <c r="C46" s="10" t="s">
        <v>99</v>
      </c>
      <c r="D46" s="11" t="s">
        <v>18</v>
      </c>
      <c r="E46" s="12"/>
      <c r="F46" s="13" t="str">
        <f>IF(E46="","",IF(E46="Sim","Classificado","Desclassificado"))</f>
        <v/>
      </c>
      <c r="G46" s="9" t="s">
        <v>19</v>
      </c>
      <c r="H46" s="14"/>
      <c r="I46" s="21"/>
      <c r="J46" s="12"/>
      <c r="K46" s="13" t="str">
        <f>IF(J46="","",IF(J46="Sim","Classificado","Desclassificado"))</f>
        <v/>
      </c>
      <c r="L46" s="14"/>
    </row>
    <row r="47" spans="1:12" ht="66.75" customHeight="1">
      <c r="A47" s="2"/>
      <c r="B47" s="9" t="s">
        <v>100</v>
      </c>
      <c r="C47" s="10" t="s">
        <v>101</v>
      </c>
      <c r="D47" s="11"/>
      <c r="E47" s="12"/>
      <c r="F47" s="13"/>
      <c r="G47" s="9"/>
      <c r="H47" s="14"/>
      <c r="I47" s="21"/>
      <c r="J47" s="12"/>
      <c r="K47" s="13"/>
      <c r="L47" s="14"/>
    </row>
    <row r="48" spans="1:12" ht="66.75" customHeight="1">
      <c r="A48" s="2"/>
      <c r="B48" s="9" t="s">
        <v>102</v>
      </c>
      <c r="C48" s="10" t="s">
        <v>103</v>
      </c>
      <c r="D48" s="11" t="s">
        <v>18</v>
      </c>
      <c r="E48" s="12"/>
      <c r="F48" s="13" t="str">
        <f>IF(E48="","",IF(E48="Sim","Classificado","Desclassificado"))</f>
        <v/>
      </c>
      <c r="G48" s="9" t="s">
        <v>19</v>
      </c>
      <c r="H48" s="14"/>
      <c r="I48" s="21"/>
      <c r="J48" s="12"/>
      <c r="K48" s="13" t="str">
        <f>IF(J48="","",IF(J48="Sim","Classificado","Desclassificado"))</f>
        <v/>
      </c>
      <c r="L48" s="14"/>
    </row>
    <row r="49" spans="1:12" ht="66.75" customHeight="1">
      <c r="A49" s="2"/>
      <c r="B49" s="9" t="s">
        <v>104</v>
      </c>
      <c r="C49" s="10" t="s">
        <v>105</v>
      </c>
      <c r="D49" s="11" t="s">
        <v>18</v>
      </c>
      <c r="E49" s="12"/>
      <c r="F49" s="13" t="str">
        <f>IF(E49="","",IF(E49="Sim","Classificado","Desclassificado"))</f>
        <v/>
      </c>
      <c r="G49" s="9" t="s">
        <v>19</v>
      </c>
      <c r="H49" s="14"/>
      <c r="I49" s="21"/>
      <c r="J49" s="12"/>
      <c r="K49" s="13" t="str">
        <f>IF(J49="","",IF(J49="Sim","Classificado","Desclassificado"))</f>
        <v/>
      </c>
      <c r="L49" s="14"/>
    </row>
    <row r="50" spans="1:12" ht="66.75" customHeight="1">
      <c r="A50" s="2"/>
      <c r="B50" s="9" t="s">
        <v>106</v>
      </c>
      <c r="C50" s="10" t="s">
        <v>107</v>
      </c>
      <c r="D50" s="11" t="s">
        <v>24</v>
      </c>
      <c r="E50" s="12"/>
      <c r="F50" s="13" t="str">
        <f>IF(E50="","",IF(E50="Sim",5,0))</f>
        <v/>
      </c>
      <c r="G50" s="9" t="s">
        <v>19</v>
      </c>
      <c r="H50" s="14"/>
      <c r="I50" s="21"/>
      <c r="J50" s="12"/>
      <c r="K50" s="13" t="str">
        <f>IF(J50="","",IF(J50="Sim",5,0))</f>
        <v/>
      </c>
      <c r="L50" s="14"/>
    </row>
    <row r="51" spans="1:12" ht="66.75" customHeight="1">
      <c r="A51" s="2"/>
      <c r="B51" s="9" t="s">
        <v>108</v>
      </c>
      <c r="C51" s="10" t="s">
        <v>109</v>
      </c>
      <c r="D51" s="11" t="s">
        <v>24</v>
      </c>
      <c r="E51" s="12"/>
      <c r="F51" s="13" t="str">
        <f>IF(E51="","",IF(E51="Sim",5,0))</f>
        <v/>
      </c>
      <c r="G51" s="9" t="s">
        <v>19</v>
      </c>
      <c r="H51" s="14"/>
      <c r="I51" s="21"/>
      <c r="J51" s="12"/>
      <c r="K51" s="13" t="str">
        <f>IF(J51="","",IF(J51="Sim",5,0))</f>
        <v/>
      </c>
      <c r="L51" s="14"/>
    </row>
    <row r="52" spans="1:12" ht="66.75" customHeight="1">
      <c r="A52" s="2"/>
      <c r="B52" s="9" t="s">
        <v>110</v>
      </c>
      <c r="C52" s="10" t="s">
        <v>111</v>
      </c>
      <c r="D52" s="11" t="s">
        <v>18</v>
      </c>
      <c r="E52" s="12"/>
      <c r="F52" s="13" t="str">
        <f t="shared" ref="F52:F55" si="4">IF(E52="","",IF(E52="Sim","Classificado","Desclassificado"))</f>
        <v/>
      </c>
      <c r="G52" s="9" t="s">
        <v>19</v>
      </c>
      <c r="H52" s="14"/>
      <c r="I52" s="21"/>
      <c r="J52" s="12"/>
      <c r="K52" s="13" t="str">
        <f t="shared" ref="K52:K55" si="5">IF(J52="","",IF(J52="Sim","Classificado","Desclassificado"))</f>
        <v/>
      </c>
      <c r="L52" s="14"/>
    </row>
    <row r="53" spans="1:12" ht="66.75" customHeight="1">
      <c r="A53" s="2"/>
      <c r="B53" s="9" t="s">
        <v>112</v>
      </c>
      <c r="C53" s="10" t="s">
        <v>113</v>
      </c>
      <c r="D53" s="11" t="s">
        <v>18</v>
      </c>
      <c r="E53" s="12"/>
      <c r="F53" s="13" t="str">
        <f t="shared" si="4"/>
        <v/>
      </c>
      <c r="G53" s="9" t="s">
        <v>19</v>
      </c>
      <c r="H53" s="14"/>
      <c r="I53" s="21"/>
      <c r="J53" s="12"/>
      <c r="K53" s="13" t="str">
        <f t="shared" si="5"/>
        <v/>
      </c>
      <c r="L53" s="14"/>
    </row>
    <row r="54" spans="1:12" ht="66.75" customHeight="1">
      <c r="A54" s="2"/>
      <c r="B54" s="9" t="s">
        <v>114</v>
      </c>
      <c r="C54" s="10" t="s">
        <v>115</v>
      </c>
      <c r="D54" s="11" t="s">
        <v>24</v>
      </c>
      <c r="E54" s="12"/>
      <c r="F54" s="13" t="str">
        <f t="shared" si="4"/>
        <v/>
      </c>
      <c r="G54" s="9" t="s">
        <v>19</v>
      </c>
      <c r="H54" s="14"/>
      <c r="I54" s="21"/>
      <c r="J54" s="12"/>
      <c r="K54" s="13" t="str">
        <f t="shared" si="5"/>
        <v/>
      </c>
      <c r="L54" s="14"/>
    </row>
    <row r="55" spans="1:12" ht="66.75" customHeight="1">
      <c r="A55" s="2"/>
      <c r="B55" s="9" t="s">
        <v>116</v>
      </c>
      <c r="C55" s="10" t="s">
        <v>117</v>
      </c>
      <c r="D55" s="11" t="s">
        <v>24</v>
      </c>
      <c r="E55" s="12"/>
      <c r="F55" s="13" t="str">
        <f t="shared" si="4"/>
        <v/>
      </c>
      <c r="G55" s="9" t="s">
        <v>19</v>
      </c>
      <c r="H55" s="14"/>
      <c r="I55" s="21"/>
      <c r="J55" s="12"/>
      <c r="K55" s="13" t="str">
        <f t="shared" si="5"/>
        <v/>
      </c>
      <c r="L55" s="14"/>
    </row>
    <row r="56" spans="1:12" ht="13.5" customHeight="1">
      <c r="A56" s="2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ht="13.5" customHeight="1">
      <c r="A57" s="2"/>
      <c r="B57" s="27" t="s">
        <v>118</v>
      </c>
      <c r="C57" s="28"/>
      <c r="D57" s="1"/>
      <c r="E57" s="15" t="s">
        <v>119</v>
      </c>
      <c r="F57" s="15" t="s">
        <v>10</v>
      </c>
      <c r="G57" s="1"/>
      <c r="H57" s="1"/>
      <c r="I57" s="1"/>
      <c r="J57" s="15" t="s">
        <v>119</v>
      </c>
      <c r="K57" s="15" t="s">
        <v>10</v>
      </c>
      <c r="L57" s="1"/>
    </row>
    <row r="58" spans="1:12" ht="13.5" customHeight="1">
      <c r="B58" s="16" t="s">
        <v>120</v>
      </c>
      <c r="C58" s="17" t="s">
        <v>121</v>
      </c>
      <c r="D58" s="1"/>
      <c r="E58" s="18">
        <f>IFERROR(F58/$B$68,0)</f>
        <v>0</v>
      </c>
      <c r="F58" s="19">
        <f>SUM(F7:F19)</f>
        <v>0</v>
      </c>
      <c r="G58" s="20" t="s">
        <v>15</v>
      </c>
      <c r="H58" s="1"/>
      <c r="I58" s="1"/>
      <c r="J58" s="18">
        <f>IFERROR(K58/$B$68,0)</f>
        <v>0</v>
      </c>
      <c r="K58" s="19">
        <f>SUM(K7:K19)</f>
        <v>0</v>
      </c>
      <c r="L58" s="20" t="s">
        <v>15</v>
      </c>
    </row>
    <row r="59" spans="1:12" ht="13.5" customHeight="1">
      <c r="B59" s="16" t="s">
        <v>122</v>
      </c>
      <c r="C59" s="17" t="s">
        <v>123</v>
      </c>
      <c r="D59" s="1"/>
      <c r="E59" s="18">
        <f>IFERROR(F59/$B$68,0)</f>
        <v>0</v>
      </c>
      <c r="F59" s="19">
        <f>SUM(F21:F24)</f>
        <v>0</v>
      </c>
      <c r="G59" s="20" t="s">
        <v>46</v>
      </c>
      <c r="H59" s="1"/>
      <c r="I59" s="1"/>
      <c r="J59" s="18">
        <f>IFERROR(K59/$B$68,0)</f>
        <v>0</v>
      </c>
      <c r="K59" s="19">
        <f>SUM(K21:K24)</f>
        <v>0</v>
      </c>
      <c r="L59" s="20" t="s">
        <v>46</v>
      </c>
    </row>
    <row r="60" spans="1:12" ht="13.5" customHeight="1">
      <c r="B60" s="16"/>
      <c r="C60" s="17"/>
      <c r="D60" s="1"/>
      <c r="E60" s="18">
        <f>IFERROR(F60/$B$68,0)</f>
        <v>0</v>
      </c>
      <c r="F60" s="19">
        <f>SUM(F26:F34)</f>
        <v>0</v>
      </c>
      <c r="G60" s="20" t="s">
        <v>56</v>
      </c>
      <c r="H60" s="1"/>
      <c r="I60" s="1"/>
      <c r="J60" s="18">
        <f>IFERROR(K60/$B$68,0)</f>
        <v>0</v>
      </c>
      <c r="K60" s="19">
        <f>SUM(K26:K34)</f>
        <v>0</v>
      </c>
      <c r="L60" s="20" t="s">
        <v>56</v>
      </c>
    </row>
    <row r="61" spans="1:12" ht="13.5" customHeight="1">
      <c r="B61" s="16"/>
      <c r="C61" s="17"/>
      <c r="D61" s="1"/>
      <c r="E61" s="18">
        <f>IFERROR(F61/$B$68,0)</f>
        <v>0</v>
      </c>
      <c r="F61" s="19">
        <f>SUM(F36:F46)</f>
        <v>0</v>
      </c>
      <c r="G61" s="20" t="s">
        <v>76</v>
      </c>
      <c r="H61" s="1"/>
      <c r="I61" s="1"/>
      <c r="J61" s="18">
        <f>IFERROR(K61/$B$68,0)</f>
        <v>0</v>
      </c>
      <c r="K61" s="19">
        <f>SUM(K36:K46)</f>
        <v>0</v>
      </c>
      <c r="L61" s="20" t="s">
        <v>76</v>
      </c>
    </row>
    <row r="62" spans="1:12" ht="13.5" customHeight="1">
      <c r="B62" s="16"/>
      <c r="C62" s="17"/>
      <c r="D62" s="1"/>
      <c r="E62" s="18">
        <f>IFERROR(F62/$B$68,0)</f>
        <v>0</v>
      </c>
      <c r="F62" s="19">
        <f>SUM(F48:F55)</f>
        <v>0</v>
      </c>
      <c r="G62" s="20" t="s">
        <v>101</v>
      </c>
      <c r="H62" s="1"/>
      <c r="I62" s="1"/>
      <c r="J62" s="18">
        <f>IFERROR(K62/$B$68,0)</f>
        <v>0</v>
      </c>
      <c r="K62" s="19">
        <f>SUM(K48:K55)</f>
        <v>0</v>
      </c>
      <c r="L62" s="20" t="s">
        <v>101</v>
      </c>
    </row>
    <row r="63" spans="1:12" ht="13.5" customHeight="1">
      <c r="B63" s="16"/>
      <c r="C63" s="17"/>
      <c r="D63" s="1"/>
      <c r="E63" s="18"/>
      <c r="F63" s="19"/>
      <c r="G63" s="20"/>
      <c r="H63" s="1"/>
      <c r="I63" s="1"/>
      <c r="J63" s="18"/>
      <c r="K63" s="19"/>
      <c r="L63" s="20"/>
    </row>
    <row r="64" spans="1:12" ht="13.5" customHeight="1">
      <c r="B64" s="16"/>
      <c r="C64" s="17"/>
      <c r="D64" s="1"/>
      <c r="E64" s="18"/>
      <c r="F64" s="19"/>
      <c r="G64" s="20"/>
      <c r="H64" s="1"/>
      <c r="I64" s="1"/>
      <c r="J64" s="18"/>
      <c r="K64" s="19"/>
      <c r="L64" s="20"/>
    </row>
    <row r="65" spans="1:12" ht="13.5" customHeight="1">
      <c r="B65" s="16"/>
      <c r="C65" s="17"/>
      <c r="D65" s="1"/>
      <c r="E65" s="18"/>
      <c r="F65" s="19"/>
      <c r="G65" s="20"/>
      <c r="H65" s="1"/>
      <c r="I65" s="1"/>
      <c r="J65" s="18"/>
      <c r="K65" s="19"/>
      <c r="L65" s="20"/>
    </row>
    <row r="66" spans="1:12" ht="13.5" customHeight="1">
      <c r="B66" s="16"/>
      <c r="C66" s="17"/>
      <c r="D66" s="1"/>
      <c r="E66" s="18"/>
      <c r="F66" s="19"/>
      <c r="G66" s="20"/>
      <c r="H66" s="1"/>
      <c r="I66" s="1"/>
      <c r="J66" s="18"/>
      <c r="K66" s="19"/>
      <c r="L66" s="20"/>
    </row>
    <row r="67" spans="1:12" ht="13.5" customHeight="1">
      <c r="B67" s="16"/>
      <c r="C67" s="17"/>
      <c r="D67" s="1"/>
      <c r="E67" s="18"/>
      <c r="F67" s="19"/>
      <c r="G67" s="20"/>
      <c r="H67" s="1"/>
      <c r="I67" s="1"/>
      <c r="J67" s="18"/>
      <c r="K67" s="19"/>
      <c r="L67" s="20"/>
    </row>
    <row r="68" spans="1:12" ht="13.5" customHeight="1">
      <c r="B68" s="16">
        <v>100</v>
      </c>
      <c r="C68" s="17" t="s">
        <v>124</v>
      </c>
      <c r="D68" s="1"/>
      <c r="E68" s="18">
        <f>IFERROR(F68/$B$68,0)</f>
        <v>0</v>
      </c>
      <c r="F68" s="19">
        <f>SUM(F58:F62)</f>
        <v>0</v>
      </c>
      <c r="G68" s="20"/>
      <c r="H68" s="1"/>
      <c r="I68" s="1"/>
      <c r="J68" s="18">
        <f>IFERROR(K68/$B$68,0)</f>
        <v>0</v>
      </c>
      <c r="K68" s="19">
        <f>SUM(K58:K62)</f>
        <v>0</v>
      </c>
      <c r="L68" s="20" t="s">
        <v>125</v>
      </c>
    </row>
    <row r="69" spans="1:12" ht="13.5" customHeight="1">
      <c r="A69" s="2"/>
      <c r="B69" s="24" t="s">
        <v>126</v>
      </c>
      <c r="C69" s="24"/>
      <c r="D69" s="24"/>
      <c r="E69" s="24"/>
      <c r="F69" s="24" t="str">
        <f>IF(COUNTIF(F7:F55,"Desclassificado")&gt;0,"Desclassificado",IF(COUNTA(E7:E55)&lt;45,"Pendente",IF(E68&gt;=70%,"Suficiente","Insuficiente")))</f>
        <v>Pendente</v>
      </c>
      <c r="G69" s="24"/>
      <c r="H69" s="24"/>
      <c r="I69" s="24"/>
      <c r="J69" s="24"/>
      <c r="K69" s="24" t="str">
        <f>IF(COUNTIF(K7:K55,"Desclassificado")&gt;0,"Desclassificado",IF(COUNTA(J7:J55)&lt;45,"Pendente",IF(J68&gt;=70%,"Suficiente","Insuficiente")))</f>
        <v>Pendente</v>
      </c>
      <c r="L69" s="24"/>
    </row>
    <row r="70" spans="1:12" ht="13.5" customHeight="1">
      <c r="A70" s="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ht="48" customHeight="1">
      <c r="A71" s="2"/>
      <c r="B71" s="22" t="s">
        <v>127</v>
      </c>
      <c r="C71" s="23"/>
      <c r="D71" s="23"/>
      <c r="E71" s="23"/>
      <c r="F71" s="23"/>
      <c r="G71" s="23"/>
      <c r="H71" s="23"/>
      <c r="I71" s="23"/>
      <c r="J71" s="23"/>
      <c r="K71" s="23"/>
      <c r="L71" s="23"/>
    </row>
    <row r="72" spans="1:12" ht="44.1" customHeight="1">
      <c r="A72" s="2"/>
      <c r="B72" s="22" t="s">
        <v>128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</row>
    <row r="73" spans="1:12" ht="44.1" customHeight="1">
      <c r="A73" s="2"/>
      <c r="B73" s="22"/>
      <c r="C73" s="23"/>
      <c r="D73" s="22"/>
      <c r="E73" s="22"/>
      <c r="F73" s="22"/>
      <c r="G73" s="22"/>
      <c r="H73" s="22"/>
      <c r="I73" s="22"/>
      <c r="J73" s="22"/>
      <c r="K73" s="22"/>
      <c r="L73" s="22"/>
    </row>
    <row r="74" spans="1:12" ht="13.5" customHeight="1">
      <c r="A74" s="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ht="95.25" customHeight="1">
      <c r="A75" s="2"/>
      <c r="B75" s="22" t="s">
        <v>129</v>
      </c>
      <c r="C75" s="29"/>
      <c r="D75" s="29"/>
      <c r="E75" s="29"/>
      <c r="F75" s="29"/>
      <c r="G75" s="29"/>
      <c r="H75" s="29"/>
      <c r="I75" s="29"/>
      <c r="J75" s="29"/>
      <c r="K75" s="29"/>
      <c r="L75" s="29"/>
    </row>
  </sheetData>
  <mergeCells count="11">
    <mergeCell ref="B71:L71"/>
    <mergeCell ref="B72:L73"/>
    <mergeCell ref="B75:L75"/>
    <mergeCell ref="B69:L69"/>
    <mergeCell ref="B1:L1"/>
    <mergeCell ref="B2:G2"/>
    <mergeCell ref="H2:L2"/>
    <mergeCell ref="B3:L3"/>
    <mergeCell ref="B4:H4"/>
    <mergeCell ref="J4:L4"/>
    <mergeCell ref="B57:C57"/>
  </mergeCells>
  <dataValidations count="1">
    <dataValidation type="list" sqref="E7:E19 J48:J55 E48:E55 J36:J46 E36:E46 J26:J34 E26:E34 J21:J24 E21:E24 J7:J19" xr:uid="{00000000-0002-0000-0000-000000000000}">
      <formula1>"Sim,Não"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4926D16D4A96643B55D471A803BA027" ma:contentTypeVersion="11" ma:contentTypeDescription="Crie um novo documento." ma:contentTypeScope="" ma:versionID="683fd23006f00b69297274f6594ec1da">
  <xsd:schema xmlns:xsd="http://www.w3.org/2001/XMLSchema" xmlns:xs="http://www.w3.org/2001/XMLSchema" xmlns:p="http://schemas.microsoft.com/office/2006/metadata/properties" xmlns:ns2="4a9ead18-b925-4a93-b8b7-4fa0d3c1306f" xmlns:ns3="55a8cd96-8d44-409e-911e-182d4de552f7" targetNamespace="http://schemas.microsoft.com/office/2006/metadata/properties" ma:root="true" ma:fieldsID="0bef1f61896fa897b0e30db2f9e1222b" ns2:_="" ns3:_="">
    <xsd:import namespace="4a9ead18-b925-4a93-b8b7-4fa0d3c1306f"/>
    <xsd:import namespace="55a8cd96-8d44-409e-911e-182d4de552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9ead18-b925-4a93-b8b7-4fa0d3c130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1f778ba3-ca27-478d-808d-111ba3323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a8cd96-8d44-409e-911e-182d4de552f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41ba242-4e67-434f-a21b-52476d03e504}" ma:internalName="TaxCatchAll" ma:showField="CatchAllData" ma:web="55a8cd96-8d44-409e-911e-182d4de552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9ead18-b925-4a93-b8b7-4fa0d3c1306f">
      <Terms xmlns="http://schemas.microsoft.com/office/infopath/2007/PartnerControls"/>
    </lcf76f155ced4ddcb4097134ff3c332f>
    <TaxCatchAll xmlns="55a8cd96-8d44-409e-911e-182d4de552f7" xsi:nil="true"/>
  </documentManagement>
</p:properties>
</file>

<file path=customXml/itemProps1.xml><?xml version="1.0" encoding="utf-8"?>
<ds:datastoreItem xmlns:ds="http://schemas.openxmlformats.org/officeDocument/2006/customXml" ds:itemID="{D0CE8A96-C3BF-4D65-8DE4-CDE96B05AFCD}"/>
</file>

<file path=customXml/itemProps2.xml><?xml version="1.0" encoding="utf-8"?>
<ds:datastoreItem xmlns:ds="http://schemas.openxmlformats.org/officeDocument/2006/customXml" ds:itemID="{9176391D-6D2A-4814-92D6-9DCD5BEC0721}"/>
</file>

<file path=customXml/itemProps3.xml><?xml version="1.0" encoding="utf-8"?>
<ds:datastoreItem xmlns:ds="http://schemas.openxmlformats.org/officeDocument/2006/customXml" ds:itemID="{58C6DE65-F173-40E7-B1B7-E59A742963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inpacta</dc:creator>
  <cp:keywords/>
  <dc:description/>
  <cp:lastModifiedBy>Mateus Recco Bitencourt</cp:lastModifiedBy>
  <cp:revision/>
  <dcterms:created xsi:type="dcterms:W3CDTF">2026-08-31T19:23:44Z</dcterms:created>
  <dcterms:modified xsi:type="dcterms:W3CDTF">2026-09-04T12:22:30Z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0x01010054926D16D4A96643B55D471A803BA027</vt:lpwstr>
  </property>
</Properties>
</file>