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sumo" sheetId="1" state="visible" r:id="rId1"/>
    <sheet xmlns:r="http://schemas.openxmlformats.org/officeDocument/2006/relationships" name="Capacidade" sheetId="2" state="visible" r:id="rId2"/>
    <sheet xmlns:r="http://schemas.openxmlformats.org/officeDocument/2006/relationships" name="Instrucoes" sheetId="3" state="visible" r:id="rId3"/>
    <sheet xmlns:r="http://schemas.openxmlformats.org/officeDocument/2006/relationships" name="Controle" sheetId="4" state="visible" r:id="rId4"/>
    <sheet xmlns:r="http://schemas.openxmlformats.org/officeDocument/2006/relationships" name="Leitura integral" sheetId="5" state="visible" r:id="rId5"/>
  </sheets>
  <definedNames>
    <definedName name="_xlnm.Print_Titles" localSheetId="0">'Resumo'!$1:$5</definedName>
    <definedName name="_xlnm.Print_Area" localSheetId="0">'Resumo'!$A$1:$B$22</definedName>
    <definedName name="_xlnm.Print_Titles" localSheetId="1">'Capacidade'!$1:$6,'Capacidade'!$A:$B</definedName>
    <definedName name="_xlnm.Print_Area" localSheetId="1">'Capacidade'!$A$1:$N$22</definedName>
    <definedName name="_xlnm.Print_Titles" localSheetId="2">'Instrucoes'!$1:$5</definedName>
    <definedName name="_xlnm.Print_Area" localSheetId="2">'Instrucoes'!$A$1:$B$24</definedName>
    <definedName name="_xlnm._FilterDatabase" localSheetId="3" hidden="1">'Controle'!$A$5:$E$21</definedName>
    <definedName name="_xlnm.Print_Titles" localSheetId="3">'Controle'!$1:$5</definedName>
    <definedName name="_xlnm.Print_Area" localSheetId="3">'Controle'!$A$1:$E$21</definedName>
    <definedName name="_xlnm._FilterDatabase" localSheetId="4" hidden="1">'Leitura integral'!$A$5:$B$21</definedName>
    <definedName name="_xlnm.Print_Titles" localSheetId="4">'Leitura integral'!$1:$5</definedName>
    <definedName name="_xlnm.Print_Area" localSheetId="4">'Leitura integral'!$A$1:$B$21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12">
    <font>
      <name val="Carlito"/>
      <sz val="11"/>
    </font>
    <font>
      <name val="Aptos"/>
      <color rgb="FF17232E"/>
      <sz val="11"/>
    </font>
    <font>
      <name val="Aptos"/>
      <b val="1"/>
      <color rgb="FF18354B"/>
      <sz val="16"/>
    </font>
    <font>
      <name val="Aptos"/>
      <b val="1"/>
      <color rgb="FFFFFFFF"/>
      <sz val="11"/>
    </font>
    <font>
      <name val="Aptos"/>
      <b val="1"/>
      <color rgb="FF18354B"/>
      <sz val="11"/>
    </font>
    <font>
      <name val="Aptos"/>
      <color rgb="FFFFFFFF"/>
      <sz val="11"/>
    </font>
    <font>
      <name val="Aptos"/>
      <b val="1"/>
      <color rgb="FF17365D"/>
      <sz val="11"/>
    </font>
    <font>
      <name val="Aptos"/>
      <color rgb="FF17365D"/>
      <sz val="11"/>
    </font>
    <font>
      <name val="Aptos"/>
      <b val="1"/>
      <color rgb="FF000000"/>
      <sz val="11"/>
    </font>
    <font>
      <name val="Aptos"/>
      <color rgb="000000FF"/>
      <sz val="14"/>
    </font>
    <font>
      <name val="Aptos"/>
      <b val="1"/>
      <color rgb="0024527A"/>
      <sz val="14"/>
    </font>
    <font>
      <name val="Aptos"/>
      <color rgb="00000000"/>
      <sz val="14"/>
    </font>
  </fonts>
  <fills count="13">
    <fill>
      <patternFill/>
    </fill>
    <fill>
      <patternFill patternType="gray125"/>
    </fill>
    <fill>
      <patternFill patternType="solid">
        <fgColor rgb="FF18354B"/>
      </patternFill>
    </fill>
    <fill>
      <patternFill patternType="solid">
        <fgColor rgb="FFE8F1F7"/>
      </patternFill>
    </fill>
    <fill>
      <patternFill patternType="solid">
        <fgColor rgb="FFF0F4F7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001A33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00DCE6F1"/>
      </patternFill>
    </fill>
    <fill>
      <patternFill patternType="solid">
        <fgColor rgb="00EAF1F8"/>
      </patternFill>
    </fill>
    <fill>
      <patternFill patternType="solid">
        <fgColor rgb="00FFF2CC"/>
      </patternFill>
    </fill>
  </fills>
  <borders count="2">
    <border/>
    <border>
      <bottom style="hair">
        <color rgb="00B4C6E7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1" fillId="5" borderId="0" applyAlignment="1" pivotButton="0" quotePrefix="0" xfId="0">
      <alignment vertical="center" wrapText="1"/>
    </xf>
    <xf numFmtId="0" fontId="1" fillId="6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7" borderId="0" applyAlignment="1" pivotButton="0" quotePrefix="0" xfId="0">
      <alignment vertical="center" wrapText="1"/>
    </xf>
    <xf numFmtId="0" fontId="1" fillId="7" borderId="0" applyAlignment="1" pivotButton="0" quotePrefix="0" xfId="0">
      <alignment vertical="center" wrapText="1"/>
    </xf>
    <xf numFmtId="0" fontId="3" fillId="7" borderId="0" applyAlignment="1" pivotButton="0" quotePrefix="0" xfId="0">
      <alignment vertical="center" wrapText="1"/>
    </xf>
    <xf numFmtId="0" fontId="5" fillId="7" borderId="0" applyAlignment="1" pivotButton="0" quotePrefix="0" xfId="0">
      <alignment vertical="center" wrapText="1"/>
    </xf>
    <xf numFmtId="0" fontId="3" fillId="7" borderId="0" applyAlignment="1" pivotButton="0" quotePrefix="0" xfId="0">
      <alignment horizontal="center" vertical="center" wrapText="1"/>
    </xf>
    <xf numFmtId="0" fontId="3" fillId="8" borderId="0" applyAlignment="1" pivotButton="0" quotePrefix="0" xfId="0">
      <alignment vertical="center" wrapText="1"/>
    </xf>
    <xf numFmtId="0" fontId="5" fillId="8" borderId="0" applyAlignment="1" pivotButton="0" quotePrefix="0" xfId="0">
      <alignment vertical="center" wrapText="1"/>
    </xf>
    <xf numFmtId="0" fontId="6" fillId="8" borderId="0" applyAlignment="1" pivotButton="0" quotePrefix="0" xfId="0">
      <alignment vertical="center" wrapText="1"/>
    </xf>
    <xf numFmtId="0" fontId="7" fillId="8" borderId="0" applyAlignment="1" pivotButton="0" quotePrefix="0" xfId="0">
      <alignment vertical="center" wrapText="1"/>
    </xf>
    <xf numFmtId="0" fontId="3" fillId="9" borderId="0" applyAlignment="1" pivotButton="0" quotePrefix="0" xfId="0">
      <alignment horizontal="center" vertical="center" wrapText="1"/>
    </xf>
    <xf numFmtId="0" fontId="8" fillId="9" borderId="0" applyAlignment="1" pivotButton="0" quotePrefix="0" xfId="0">
      <alignment horizontal="center" vertical="center" wrapText="1"/>
    </xf>
    <xf numFmtId="0" fontId="10" fillId="8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0" fillId="1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11" fillId="11" borderId="0" applyAlignment="1" applyProtection="1" pivotButton="0" quotePrefix="0" xfId="0">
      <alignment vertical="top" wrapText="1"/>
      <protection locked="0" hidden="0"/>
    </xf>
    <xf numFmtId="0" fontId="11" fillId="12" borderId="0" applyAlignment="1" applyProtection="1" pivotButton="0" quotePrefix="0" xfId="0">
      <alignment vertical="top" wrapText="1"/>
      <protection locked="0" hidden="0"/>
    </xf>
    <xf numFmtId="0" fontId="11" fillId="6" borderId="1" applyAlignment="1" pivotButton="0" quotePrefix="0" xfId="0">
      <alignment vertical="top" wrapText="1"/>
    </xf>
    <xf numFmtId="0" fontId="11" fillId="3" borderId="0" applyAlignment="1" applyProtection="1" pivotButton="0" quotePrefix="0" xfId="0">
      <alignment vertical="top" wrapText="1"/>
      <protection locked="0" hidden="0"/>
    </xf>
    <xf numFmtId="0" fontId="10" fillId="0" borderId="0" applyAlignment="1" pivotButton="0" quotePrefix="0" xfId="0">
      <alignment vertical="top" wrapText="1"/>
    </xf>
  </cellXfs>
  <cellStyles count="1">
    <cellStyle name="Normal" xfId="0"/>
  </cellStyles>
  <dxfs count="1">
    <dxf>
      <font>
        <color rgb="FF9C0006"/>
      </font>
      <fill>
        <patternFill>
          <bgColor rgb="FFFCE5E5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8354B"/>
    <outlinePr summaryBelow="1" summaryRight="1"/>
    <pageSetUpPr fitToPage="1"/>
  </sheetPr>
  <dimension ref="A1:B22"/>
  <sheetViews>
    <sheetView showGridLines="0" zoomScale="10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min="1" max="1"/>
    <col width="90" customWidth="1" min="2" max="2"/>
  </cols>
  <sheetData>
    <row r="1" ht="30" customHeight="1">
      <c r="A1" s="24" t="inlineStr">
        <is>
          <t>ANEXO IV - Capacidade operacional</t>
        </is>
      </c>
    </row>
    <row r="2" ht="30" customHeight="1">
      <c r="A2" s="25" t="inlineStr">
        <is>
          <t>Outsourcing de impressão e gestão documental e arquivística</t>
        </is>
      </c>
    </row>
    <row r="3" ht="6" customHeight="1">
      <c r="A3" s="25" t="n"/>
    </row>
    <row r="4" ht="30" customHeight="1">
      <c r="A4" s="26" t="n"/>
      <c r="B4" s="26" t="n"/>
    </row>
    <row r="5" ht="30" customHeight="1">
      <c r="A5" s="27" t="inlineStr">
        <is>
          <t>Indicador</t>
        </is>
      </c>
      <c r="B5" s="27" t="inlineStr">
        <is>
          <t>Resultado</t>
        </is>
      </c>
    </row>
    <row r="6" ht="30" customHeight="1">
      <c r="A6" s="28" t="inlineStr">
        <is>
          <t>Registros do catálogo</t>
        </is>
      </c>
      <c r="B6" s="28">
        <f>COUNTA('Capacidade'!A7:A22)</f>
        <v>16</v>
      </c>
    </row>
    <row r="7" ht="30" customHeight="1">
      <c r="A7" s="28" t="inlineStr">
        <is>
          <t>Análise registrada</t>
        </is>
      </c>
      <c r="B7" s="28">
        <f>COUNTA('Capacidade'!M7:M22)</f>
        <v>0</v>
      </c>
    </row>
    <row r="8" ht="30" customHeight="1">
      <c r="A8" s="28" t="inlineStr">
        <is>
          <t>Comprovados</t>
        </is>
      </c>
      <c r="B8" s="28">
        <f>COUNTIF('Capacidade'!M7:M22,"Comprovado")</f>
        <v>0</v>
      </c>
    </row>
    <row r="9" ht="30" customHeight="1">
      <c r="A9" s="28" t="inlineStr">
        <is>
          <t>Não comprovados</t>
        </is>
      </c>
      <c r="B9" s="28">
        <f>COUNTIF('Capacidade'!M7:M22,"Não comprovado")</f>
        <v>0</v>
      </c>
    </row>
    <row r="10" ht="30" customHeight="1">
      <c r="A10" s="28" t="inlineStr">
        <is>
          <t>Em diligência</t>
        </is>
      </c>
      <c r="B10" s="28">
        <f>COUNTIF('Capacidade'!M7:M22,"Diligência")</f>
        <v>0</v>
      </c>
    </row>
    <row r="11" ht="30" customHeight="1">
      <c r="A11" s="28" t="inlineStr">
        <is>
          <t>Pendentes ou sem análise</t>
        </is>
      </c>
      <c r="B11" s="28">
        <f>COUNTBLANK('Capacidade'!M7:M22)+COUNTIF('Capacidade'!M7:M22,"Pendente")</f>
        <v>16</v>
      </c>
    </row>
    <row r="12" ht="30" customHeight="1">
      <c r="A12" s="26" t="n"/>
      <c r="B12" s="26" t="n"/>
    </row>
    <row r="13" ht="30" customHeight="1">
      <c r="A13" s="28" t="inlineStr">
        <is>
          <t>Pontuação classificatória</t>
        </is>
      </c>
      <c r="B13" s="28" t="inlineStr">
        <is>
          <t>Não se aplica. A matriz registra comprovação, fase e fundamento.</t>
        </is>
      </c>
    </row>
    <row r="14" ht="51" customHeight="1">
      <c r="A14" s="28" t="inlineStr">
        <is>
          <t>Outsourcing</t>
        </is>
      </c>
      <c r="B14" s="28" t="inlineStr">
        <is>
          <t>Comprovar escopo, equipamentos, quantitativos e períodos.</t>
        </is>
      </c>
    </row>
    <row r="15" ht="51" customHeight="1">
      <c r="A15" s="28" t="inlineStr">
        <is>
          <t>Outros parâmetros</t>
        </is>
      </c>
      <c r="B15" s="28" t="inlineStr">
        <is>
          <t>Experiência documental e períodos comprovados, conforme critérios de pertinência aprovados no edital.</t>
        </is>
      </c>
    </row>
    <row r="16" ht="30" customHeight="1">
      <c r="A16" s="26" t="n"/>
      <c r="B16" s="26" t="n"/>
    </row>
    <row r="17" ht="30" customHeight="1">
      <c r="A17" s="28" t="inlineStr">
        <is>
          <t>Condição de análise</t>
        </is>
      </c>
      <c r="B17" s="29" t="str">
        <f>IF(B7&lt;B6,"REGISTRO PARCIAL - observar as fases","REGISTROS PREENCHIDOS - conferir prova e fase; sem aprovação automática")</f>
        <v>REGISTRO PARCIAL - observar as fases</v>
      </c>
    </row>
    <row r="18" ht="30" customHeight="1">
      <c r="A18" s="26" t="n"/>
      <c r="B18" s="26" t="n"/>
    </row>
    <row r="19" ht="30" customHeight="1">
      <c r="A19" s="26" t="n"/>
      <c r="B19" s="26" t="n"/>
    </row>
    <row r="20" ht="30" customHeight="1">
      <c r="A20" s="29" t="inlineStr">
        <is>
          <t>Registros consistentes</t>
        </is>
      </c>
      <c r="B20" s="29">
        <f>COUNTIF(Controle!D6:D21,"REGISTRO CONSISTENTE")</f>
        <v>0</v>
      </c>
    </row>
    <row r="21" ht="30" customHeight="1">
      <c r="A21" s="29" t="inlineStr">
        <is>
          <t>Registros a conferir</t>
        </is>
      </c>
      <c r="B21" s="29">
        <f>COUNTIF(Controle!D6:D21,"CONFERIR*")</f>
        <v>0</v>
      </c>
    </row>
    <row r="22" ht="51" customHeight="1">
      <c r="A22" s="29" t="inlineStr">
        <is>
          <t>Alcance das contagens</t>
        </is>
      </c>
      <c r="B22" s="29" t="inlineStr">
        <is>
          <t>Contagens informativas de todas as fases. Não constituem habilitação, classificação ou prova de capacidade.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EB56"/>
  <mergeCells count="3">
    <mergeCell ref="A3:B3"/>
    <mergeCell ref="A2:B2"/>
    <mergeCell ref="A1:B1"/>
  </mergeCells>
  <printOptions horizontalCentered="0"/>
  <pageMargins left="0.3" right="0.3" top="0.4" bottom="0.4" header="0.15" footer="0.15"/>
  <pageSetup orientation="portrait" paperSize="9" fitToHeight="0" fitToWidth="1"/>
  <headerFooter>
    <oddHeader/>
    <oddFooter>&amp;C&amp;"Aptos"&amp;14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18354B"/>
    <outlinePr summaryBelow="1" summaryRight="1"/>
    <pageSetUpPr fitToPage="1"/>
  </sheetPr>
  <dimension ref="A1:N22"/>
  <sheetViews>
    <sheetView showGridLines="0" zoomScale="55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108" customWidth="1" min="3" max="3"/>
    <col width="25" customWidth="1" min="4" max="4"/>
    <col width="43" customWidth="1" min="5" max="5"/>
    <col width="34" customWidth="1" min="6" max="6"/>
    <col width="42" customWidth="1" min="7" max="7"/>
    <col width="44" customWidth="1" min="8" max="8"/>
    <col width="28" customWidth="1" min="9" max="9"/>
    <col width="45" customWidth="1" min="10" max="10"/>
    <col width="26" customWidth="1" min="11" max="11"/>
    <col width="40" customWidth="1" min="12" max="12"/>
    <col width="28" customWidth="1" min="13" max="13"/>
    <col width="52" customWidth="1" min="14" max="14"/>
  </cols>
  <sheetData>
    <row r="1" ht="30" customHeight="1">
      <c r="A1" s="24" t="inlineStr">
        <is>
          <t>ANEXO IV - Capacidade operacional</t>
        </is>
      </c>
    </row>
    <row r="2" ht="30" customHeight="1">
      <c r="A2" s="25" t="inlineStr">
        <is>
          <t>Outsourcing de impressão e gestão documental e arquivística</t>
        </is>
      </c>
    </row>
    <row r="3" ht="6" customHeight="1">
      <c r="A3" s="25" t="n"/>
    </row>
    <row r="4" ht="30" customHeight="1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</row>
    <row r="5" ht="30" customHeight="1">
      <c r="A5" s="25" t="inlineStr">
        <is>
          <t>16 registros. Interessada: I a L. Comissão: M e N. Sem nota classificatória; respeitar a fase.</t>
        </is>
      </c>
    </row>
    <row r="6" ht="51" customHeight="1">
      <c r="A6" s="27" t="inlineStr">
        <is>
          <t>Código</t>
        </is>
      </c>
      <c r="B6" s="27" t="inlineStr">
        <is>
          <t>Eixo / componente</t>
        </is>
      </c>
      <c r="C6" s="27" t="inlineStr">
        <is>
          <t>Requisito integral</t>
        </is>
      </c>
      <c r="D6" s="27" t="inlineStr">
        <is>
          <t>Natureza</t>
        </is>
      </c>
      <c r="E6" s="27" t="inlineStr">
        <is>
          <t>Comprovação mínima</t>
        </is>
      </c>
      <c r="F6" s="27" t="inlineStr">
        <is>
          <t>Fase</t>
        </is>
      </c>
      <c r="G6" s="27" t="inlineStr">
        <is>
          <t>Critério de suficiência</t>
        </is>
      </c>
      <c r="H6" s="27" t="inlineStr">
        <is>
          <t>Consequência / tratamento</t>
        </is>
      </c>
      <c r="I6" s="27" t="inlineStr">
        <is>
          <t>Declaração da interessada</t>
        </is>
      </c>
      <c r="J6" s="27" t="inlineStr">
        <is>
          <t>Documento / evidência</t>
        </is>
      </c>
      <c r="K6" s="27" t="inlineStr">
        <is>
          <t>Página / seção</t>
        </is>
      </c>
      <c r="L6" s="27" t="inlineStr">
        <is>
          <t>Componente / versão / licença</t>
        </is>
      </c>
      <c r="M6" s="27" t="inlineStr">
        <is>
          <t>Análise da comissão</t>
        </is>
      </c>
      <c r="N6" s="27" t="inlineStr">
        <is>
          <t>Fundamentação / diligência</t>
        </is>
      </c>
    </row>
    <row r="7" ht="114" customHeight="1">
      <c r="A7" s="30" t="inlineStr">
        <is>
          <t>RCO01</t>
        </is>
      </c>
      <c r="B7" s="30" t="inlineStr">
        <is>
          <t>Experiência em gestão documental</t>
        </is>
      </c>
      <c r="C7" s="30" t="inlineStr">
        <is>
          <t>Atestado(s) de implantação ou operação de sistema de gestão documental, com identificação do escopo, da capacidade de armazenamento e do período executado. A análise observará a pertinência ao objeto e os critérios aprovados no edital.</t>
        </is>
      </c>
      <c r="D7" s="30" t="inlineStr">
        <is>
          <t>Capacidade operacional</t>
        </is>
      </c>
      <c r="E7" s="30" t="inlineStr">
        <is>
          <t>Atestado e identificação do contrato</t>
        </is>
      </c>
      <c r="F7" s="30" t="inlineStr">
        <is>
          <t>Qualificação</t>
        </is>
      </c>
      <c r="G7" s="30" t="inlineStr">
        <is>
          <t>Comprovar materialmente a exigência na fase indicada, observadas as condicionantes.</t>
        </is>
      </c>
      <c r="H7" s="30" t="inlineStr">
        <is>
          <t>Diligência ou conclusão motivada; não antecipar exigência de mobilização.</t>
        </is>
      </c>
      <c r="I7" s="31" t="n"/>
      <c r="J7" s="31" t="n"/>
      <c r="K7" s="31" t="n"/>
      <c r="L7" s="31" t="n"/>
      <c r="M7" s="32" t="n"/>
      <c r="N7" s="32" t="n"/>
    </row>
    <row r="8" ht="93" customHeight="1">
      <c r="A8" s="33" t="inlineStr">
        <is>
          <t>RCO02</t>
        </is>
      </c>
      <c r="B8" s="33" t="inlineStr">
        <is>
          <t>Experiência em outsourcing</t>
        </is>
      </c>
      <c r="C8" s="33" t="inlineStr">
        <is>
          <t>Atestado(s) de outsourcing com gerenciamento, bilhetagem, instalação, suporte e manutenção, identificando equipamentos, quantitativos e períodos executados.</t>
        </is>
      </c>
      <c r="D8" s="33" t="inlineStr">
        <is>
          <t>Capacidade operacional</t>
        </is>
      </c>
      <c r="E8" s="33" t="inlineStr">
        <is>
          <t>Atestados, quantitativos e períodos</t>
        </is>
      </c>
      <c r="F8" s="33" t="inlineStr">
        <is>
          <t>Qualificação</t>
        </is>
      </c>
      <c r="G8" s="33" t="inlineStr">
        <is>
          <t>Comprovar materialmente a exigência na fase indicada, observadas as condicionantes.</t>
        </is>
      </c>
      <c r="H8" s="33" t="inlineStr">
        <is>
          <t>Diligência ou conclusão motivada; não antecipar exigência de mobilização.</t>
        </is>
      </c>
      <c r="I8" s="31" t="n"/>
      <c r="J8" s="31" t="n"/>
      <c r="K8" s="31" t="n"/>
      <c r="L8" s="31" t="n"/>
      <c r="M8" s="32" t="n"/>
      <c r="N8" s="32" t="n"/>
    </row>
    <row r="9" ht="93" customHeight="1">
      <c r="A9" s="30" t="inlineStr">
        <is>
          <t>RCO03</t>
        </is>
      </c>
      <c r="B9" s="30" t="inlineStr">
        <is>
          <t>Período e somatório</t>
        </is>
      </c>
      <c r="C9" s="30" t="inlineStr">
        <is>
          <t>Demonstrar os períodos de execução e a correspondência material dos atestados com os serviços exigidos. O somatório observará os períodos e a ausência de dupla contagem.</t>
        </is>
      </c>
      <c r="D9" s="30" t="inlineStr">
        <is>
          <t>Capacidade operacional</t>
        </is>
      </c>
      <c r="E9" s="30" t="inlineStr">
        <is>
          <t>Atestados e diligência ao emitente</t>
        </is>
      </c>
      <c r="F9" s="30" t="inlineStr">
        <is>
          <t>Qualificação</t>
        </is>
      </c>
      <c r="G9" s="30" t="inlineStr">
        <is>
          <t>Comprovar materialmente a exigência na fase indicada, observadas as condicionantes.</t>
        </is>
      </c>
      <c r="H9" s="30" t="inlineStr">
        <is>
          <t>Diligência ou conclusão motivada; não antecipar exigência de mobilização.</t>
        </is>
      </c>
      <c r="I9" s="31" t="n"/>
      <c r="J9" s="31" t="n"/>
      <c r="K9" s="31" t="n"/>
      <c r="L9" s="31" t="n"/>
      <c r="M9" s="32" t="n"/>
      <c r="N9" s="32" t="n"/>
    </row>
    <row r="10" ht="72" customHeight="1">
      <c r="A10" s="33" t="inlineStr">
        <is>
          <t>RCO04</t>
        </is>
      </c>
      <c r="B10" s="33" t="inlineStr">
        <is>
          <t>Sistemas e desenvolvimento</t>
        </is>
      </c>
      <c r="C10" s="33" t="inlineStr">
        <is>
          <t>Profissionais com graduação em informática ou área correlata para sustentação e integração, com atribuições e disponibilidade compatíveis com os serviços.</t>
        </is>
      </c>
      <c r="D10" s="33" t="inlineStr">
        <is>
          <t>Capacidade operacional</t>
        </is>
      </c>
      <c r="E10" s="33" t="inlineStr">
        <is>
          <t>Currículos, diplomas e compromisso de disponibilidade</t>
        </is>
      </c>
      <c r="F10" s="33" t="inlineStr">
        <is>
          <t>Mobilização</t>
        </is>
      </c>
      <c r="G10" s="33" t="inlineStr">
        <is>
          <t>Comprovar materialmente a exigência na fase indicada, observadas as condicionantes.</t>
        </is>
      </c>
      <c r="H10" s="33" t="inlineStr">
        <is>
          <t>Diligência ou conclusão motivada; não antecipar exigência de mobilização.</t>
        </is>
      </c>
      <c r="I10" s="31" t="n"/>
      <c r="J10" s="31" t="n"/>
      <c r="K10" s="31" t="n"/>
      <c r="L10" s="31" t="n"/>
      <c r="M10" s="32" t="n"/>
      <c r="N10" s="32" t="n"/>
    </row>
    <row r="11" ht="72" customHeight="1">
      <c r="A11" s="30" t="inlineStr">
        <is>
          <t>RCO05</t>
        </is>
      </c>
      <c r="B11" s="30" t="inlineStr">
        <is>
          <t>Arquivologia</t>
        </is>
      </c>
      <c r="C11" s="30" t="inlineStr">
        <is>
          <t>Profissional graduado em Arquivologia para gestão arquivística, com habilitação aplicável.</t>
        </is>
      </c>
      <c r="D11" s="30" t="inlineStr">
        <is>
          <t>Capacidade operacional</t>
        </is>
      </c>
      <c r="E11" s="30" t="inlineStr">
        <is>
          <t>Diploma e habilitação profissional</t>
        </is>
      </c>
      <c r="F11" s="30" t="inlineStr">
        <is>
          <t>Mobilização</t>
        </is>
      </c>
      <c r="G11" s="30" t="inlineStr">
        <is>
          <t>Comprovar materialmente a exigência na fase indicada, observadas as condicionantes.</t>
        </is>
      </c>
      <c r="H11" s="30" t="inlineStr">
        <is>
          <t>Diligência ou conclusão motivada; não antecipar exigência de mobilização.</t>
        </is>
      </c>
      <c r="I11" s="31" t="n"/>
      <c r="J11" s="31" t="n"/>
      <c r="K11" s="31" t="n"/>
      <c r="L11" s="31" t="n"/>
      <c r="M11" s="32" t="n"/>
      <c r="N11" s="32" t="n"/>
    </row>
    <row r="12" ht="72" customHeight="1">
      <c r="A12" s="33" t="inlineStr">
        <is>
          <t>RCO06</t>
        </is>
      </c>
      <c r="B12" s="33" t="inlineStr">
        <is>
          <t>Proteção de dados</t>
        </is>
      </c>
      <c r="C12" s="33" t="inlineStr">
        <is>
          <t>Encarregado formalmente designado, com atuação demonstrada, sem transferência automática das competências do órgão controlador.</t>
        </is>
      </c>
      <c r="D12" s="33" t="inlineStr">
        <is>
          <t>Capacidade operacional</t>
        </is>
      </c>
      <c r="E12" s="33" t="inlineStr">
        <is>
          <t>Ato de nomeação e comprovação de atuação</t>
        </is>
      </c>
      <c r="F12" s="33" t="inlineStr">
        <is>
          <t>Mobilização</t>
        </is>
      </c>
      <c r="G12" s="33" t="inlineStr">
        <is>
          <t>Comprovar materialmente a exigência na fase indicada, observadas as condicionantes.</t>
        </is>
      </c>
      <c r="H12" s="33" t="inlineStr">
        <is>
          <t>Diligência ou conclusão motivada; não antecipar exigência de mobilização.</t>
        </is>
      </c>
      <c r="I12" s="31" t="n"/>
      <c r="J12" s="31" t="n"/>
      <c r="K12" s="31" t="n"/>
      <c r="L12" s="31" t="n"/>
      <c r="M12" s="32" t="n"/>
      <c r="N12" s="32" t="n"/>
    </row>
    <row r="13" ht="72" customHeight="1">
      <c r="A13" s="30" t="inlineStr">
        <is>
          <t>RCO07</t>
        </is>
      </c>
      <c r="B13" s="30" t="inlineStr">
        <is>
          <t>Gestão operacional</t>
        </is>
      </c>
      <c r="C13" s="30" t="inlineStr">
        <is>
          <t>Gerente com experiência em gestão de serviços especializados e governança da UTD.</t>
        </is>
      </c>
      <c r="D13" s="30" t="inlineStr">
        <is>
          <t>Capacidade operacional</t>
        </is>
      </c>
      <c r="E13" s="30" t="inlineStr">
        <is>
          <t>Currículo e evidências de experiência</t>
        </is>
      </c>
      <c r="F13" s="30" t="inlineStr">
        <is>
          <t>Mobilização</t>
        </is>
      </c>
      <c r="G13" s="30" t="inlineStr">
        <is>
          <t>Comprovar materialmente a exigência na fase indicada, observadas as condicionantes.</t>
        </is>
      </c>
      <c r="H13" s="30" t="inlineStr">
        <is>
          <t>Diligência ou conclusão motivada; não antecipar exigência de mobilização.</t>
        </is>
      </c>
      <c r="I13" s="31" t="n"/>
      <c r="J13" s="31" t="n"/>
      <c r="K13" s="31" t="n"/>
      <c r="L13" s="31" t="n"/>
      <c r="M13" s="32" t="n"/>
      <c r="N13" s="32" t="n"/>
    </row>
    <row r="14" ht="93" customHeight="1">
      <c r="A14" s="33" t="inlineStr">
        <is>
          <t>RCO08</t>
        </is>
      </c>
      <c r="B14" s="33" t="inlineStr">
        <is>
          <t>Equipe documental</t>
        </is>
      </c>
      <c r="C14" s="33" t="inlineStr">
        <is>
          <t>Plano de equipe para tratamento arquivístico e digitalização, com atribuições, qualificação, disponibilidade e integração entre núcleo UTD e equipe estratégica.</t>
        </is>
      </c>
      <c r="D14" s="33" t="inlineStr">
        <is>
          <t>Capacidade operacional</t>
        </is>
      </c>
      <c r="E14" s="33" t="inlineStr">
        <is>
          <t>Plano de capacidade e disponibilidade da equipe</t>
        </is>
      </c>
      <c r="F14" s="33" t="inlineStr">
        <is>
          <t>Mobilização</t>
        </is>
      </c>
      <c r="G14" s="33" t="inlineStr">
        <is>
          <t>Comprovar materialmente a exigência na fase indicada, observadas as condicionantes.</t>
        </is>
      </c>
      <c r="H14" s="33" t="inlineStr">
        <is>
          <t>Diligência ou conclusão motivada; não antecipar exigência de mobilização.</t>
        </is>
      </c>
      <c r="I14" s="31" t="n"/>
      <c r="J14" s="31" t="n"/>
      <c r="K14" s="31" t="n"/>
      <c r="L14" s="31" t="n"/>
      <c r="M14" s="32" t="n"/>
      <c r="N14" s="32" t="n"/>
    </row>
    <row r="15" ht="72" customHeight="1">
      <c r="A15" s="30" t="inlineStr">
        <is>
          <t>RCO09</t>
        </is>
      </c>
      <c r="B15" s="30" t="inlineStr">
        <is>
          <t>Residentes</t>
        </is>
      </c>
      <c r="C15" s="30" t="inlineStr">
        <is>
          <t>Plano de suporte a software e hardware, com residentes quando previstos na implantação, indicando dedicação, locais e cobertura, articulado com o N1 da InPACTA.</t>
        </is>
      </c>
      <c r="D15" s="30" t="inlineStr">
        <is>
          <t>Capacidade operacional</t>
        </is>
      </c>
      <c r="E15" s="30" t="inlineStr">
        <is>
          <t>Plano de alocação, funções e cobertura</t>
        </is>
      </c>
      <c r="F15" s="30" t="inlineStr">
        <is>
          <t>Mobilização</t>
        </is>
      </c>
      <c r="G15" s="30" t="inlineStr">
        <is>
          <t>Comprovar materialmente a exigência na fase indicada, observadas as condicionantes.</t>
        </is>
      </c>
      <c r="H15" s="30" t="inlineStr">
        <is>
          <t>Diligência ou conclusão motivada; não antecipar exigência de mobilização.</t>
        </is>
      </c>
      <c r="I15" s="31" t="n"/>
      <c r="J15" s="31" t="n"/>
      <c r="K15" s="31" t="n"/>
      <c r="L15" s="31" t="n"/>
      <c r="M15" s="32" t="n"/>
      <c r="N15" s="32" t="n"/>
    </row>
    <row r="16" ht="72" customHeight="1">
      <c r="A16" s="33" t="inlineStr">
        <is>
          <t>RCO10</t>
        </is>
      </c>
      <c r="B16" s="33" t="inlineStr">
        <is>
          <t>UTD</t>
        </is>
      </c>
      <c r="C16" s="33" t="inlineStr">
        <is>
          <t>Unidade com espaço de tratamento, controle de acesso, equipamentos, software, backup e controle de qualidade.</t>
        </is>
      </c>
      <c r="D16" s="33" t="inlineStr">
        <is>
          <t>Capacidade operacional</t>
        </is>
      </c>
      <c r="E16" s="33" t="inlineStr">
        <is>
          <t>Plano operacional, registros e vistoria de implantação</t>
        </is>
      </c>
      <c r="F16" s="33" t="inlineStr">
        <is>
          <t>Implantação</t>
        </is>
      </c>
      <c r="G16" s="33" t="inlineStr">
        <is>
          <t>Comprovar materialmente a exigência na fase indicada, observadas as condicionantes.</t>
        </is>
      </c>
      <c r="H16" s="33" t="inlineStr">
        <is>
          <t>Diligência ou conclusão motivada; não antecipar exigência de mobilização.</t>
        </is>
      </c>
      <c r="I16" s="31" t="n"/>
      <c r="J16" s="31" t="n"/>
      <c r="K16" s="31" t="n"/>
      <c r="L16" s="31" t="n"/>
      <c r="M16" s="32" t="n"/>
      <c r="N16" s="32" t="n"/>
    </row>
    <row r="17" ht="72" customHeight="1">
      <c r="A17" s="30" t="inlineStr">
        <is>
          <t>RCO11</t>
        </is>
      </c>
      <c r="B17" s="30" t="inlineStr">
        <is>
          <t>Nuvem nacional</t>
        </is>
      </c>
      <c r="C17" s="30" t="inlineStr">
        <is>
          <t>Infraestrutura nacional, redundância em dois locais e capacidade para o escopo ofertado.</t>
        </is>
      </c>
      <c r="D17" s="30" t="inlineStr">
        <is>
          <t>Capacidade operacional</t>
        </is>
      </c>
      <c r="E17" s="30" t="inlineStr">
        <is>
          <t>Documentação de arquitetura e contratação de infraestrutura</t>
        </is>
      </c>
      <c r="F17" s="30" t="inlineStr">
        <is>
          <t>Qualificação / implantação</t>
        </is>
      </c>
      <c r="G17" s="30" t="inlineStr">
        <is>
          <t>Comprovar materialmente a exigência na fase indicada, observadas as condicionantes.</t>
        </is>
      </c>
      <c r="H17" s="30" t="inlineStr">
        <is>
          <t>Diligência ou conclusão motivada; não antecipar exigência de mobilização.</t>
        </is>
      </c>
      <c r="I17" s="31" t="n"/>
      <c r="J17" s="31" t="n"/>
      <c r="K17" s="31" t="n"/>
      <c r="L17" s="31" t="n"/>
      <c r="M17" s="32" t="n"/>
      <c r="N17" s="32" t="n"/>
    </row>
    <row r="18" ht="72" customHeight="1">
      <c r="A18" s="33" t="inlineStr">
        <is>
          <t>RCO12</t>
        </is>
      </c>
      <c r="B18" s="33" t="inlineStr">
        <is>
          <t>Manutenção e logística</t>
        </is>
      </c>
      <c r="C18" s="33" t="inlineStr">
        <is>
          <t>Peças, suprimentos, contingência e atendimento presencial e remoto para os equipamentos.</t>
        </is>
      </c>
      <c r="D18" s="33" t="inlineStr">
        <is>
          <t>Capacidade operacional</t>
        </is>
      </c>
      <c r="E18" s="33" t="inlineStr">
        <is>
          <t>Plano de manutenção, cobertura e logística</t>
        </is>
      </c>
      <c r="F18" s="33" t="inlineStr">
        <is>
          <t>Implantação / execução</t>
        </is>
      </c>
      <c r="G18" s="33" t="inlineStr">
        <is>
          <t>Comprovar materialmente a exigência na fase indicada, observadas as condicionantes.</t>
        </is>
      </c>
      <c r="H18" s="33" t="inlineStr">
        <is>
          <t>Diligência ou conclusão motivada; não antecipar exigência de mobilização.</t>
        </is>
      </c>
      <c r="I18" s="31" t="n"/>
      <c r="J18" s="31" t="n"/>
      <c r="K18" s="31" t="n"/>
      <c r="L18" s="31" t="n"/>
      <c r="M18" s="32" t="n"/>
      <c r="N18" s="32" t="n"/>
    </row>
    <row r="19" ht="72" customHeight="1">
      <c r="A19" s="30" t="inlineStr">
        <is>
          <t>RCO13</t>
        </is>
      </c>
      <c r="B19" s="30" t="inlineStr">
        <is>
          <t>Integração com N1</t>
        </is>
      </c>
      <c r="C19" s="30" t="inlineStr">
        <is>
          <t>Rota de escalonamento, interlocutores especializados e histórico único dos chamados.</t>
        </is>
      </c>
      <c r="D19" s="30" t="inlineStr">
        <is>
          <t>Capacidade operacional</t>
        </is>
      </c>
      <c r="E19" s="30" t="inlineStr">
        <is>
          <t>Plano de atendimento e demonstração do fluxo</t>
        </is>
      </c>
      <c r="F19" s="30" t="inlineStr">
        <is>
          <t>Implantação</t>
        </is>
      </c>
      <c r="G19" s="30" t="inlineStr">
        <is>
          <t>Comprovar materialmente a exigência na fase indicada, observadas as condicionantes.</t>
        </is>
      </c>
      <c r="H19" s="30" t="inlineStr">
        <is>
          <t>Diligência ou conclusão motivada; não antecipar exigência de mobilização.</t>
        </is>
      </c>
      <c r="I19" s="31" t="n"/>
      <c r="J19" s="31" t="n"/>
      <c r="K19" s="31" t="n"/>
      <c r="L19" s="31" t="n"/>
      <c r="M19" s="32" t="n"/>
      <c r="N19" s="32" t="n"/>
    </row>
    <row r="20" ht="72" customHeight="1">
      <c r="A20" s="33" t="inlineStr">
        <is>
          <t>RCO14</t>
        </is>
      </c>
      <c r="B20" s="33" t="inlineStr">
        <is>
          <t>Central de situação</t>
        </is>
      </c>
      <c r="C20" s="33" t="inlineStr">
        <is>
          <t>Disponibilização à InPACTA de informações sobre incidentes, disponibilidade, consumo e produção.</t>
        </is>
      </c>
      <c r="D20" s="33" t="inlineStr">
        <is>
          <t>Capacidade operacional</t>
        </is>
      </c>
      <c r="E20" s="33" t="inlineStr">
        <is>
          <t>Relatórios e demonstração de acesso autorizado</t>
        </is>
      </c>
      <c r="F20" s="33" t="inlineStr">
        <is>
          <t>Implantação / execução</t>
        </is>
      </c>
      <c r="G20" s="33" t="inlineStr">
        <is>
          <t>Comprovar materialmente a exigência na fase indicada, observadas as condicionantes.</t>
        </is>
      </c>
      <c r="H20" s="33" t="inlineStr">
        <is>
          <t>Diligência ou conclusão motivada; não antecipar exigência de mobilização.</t>
        </is>
      </c>
      <c r="I20" s="31" t="n"/>
      <c r="J20" s="31" t="n"/>
      <c r="K20" s="31" t="n"/>
      <c r="L20" s="31" t="n"/>
      <c r="M20" s="32" t="n"/>
      <c r="N20" s="32" t="n"/>
    </row>
    <row r="21" ht="72" customHeight="1">
      <c r="A21" s="30" t="inlineStr">
        <is>
          <t>RCO15</t>
        </is>
      </c>
      <c r="B21" s="30" t="inlineStr">
        <is>
          <t>Transição</t>
        </is>
      </c>
      <c r="C21" s="30" t="inlineStr">
        <is>
          <t>Exportação de documentos, metadados, registros e configuração necessária à continuidade.</t>
        </is>
      </c>
      <c r="D21" s="30" t="inlineStr">
        <is>
          <t>Capacidade operacional</t>
        </is>
      </c>
      <c r="E21" s="30" t="inlineStr">
        <is>
          <t>Plano de transição e teste de exportação</t>
        </is>
      </c>
      <c r="F21" s="30" t="inlineStr">
        <is>
          <t>Implantação / encerramento</t>
        </is>
      </c>
      <c r="G21" s="30" t="inlineStr">
        <is>
          <t>Comprovar materialmente a exigência na fase indicada, observadas as condicionantes.</t>
        </is>
      </c>
      <c r="H21" s="30" t="inlineStr">
        <is>
          <t>Diligência ou conclusão motivada; não antecipar exigência de mobilização.</t>
        </is>
      </c>
      <c r="I21" s="31" t="n"/>
      <c r="J21" s="31" t="n"/>
      <c r="K21" s="31" t="n"/>
      <c r="L21" s="31" t="n"/>
      <c r="M21" s="32" t="n"/>
      <c r="N21" s="32" t="n"/>
    </row>
    <row r="22" ht="72" customHeight="1">
      <c r="A22" s="33" t="inlineStr">
        <is>
          <t>RCO16</t>
        </is>
      </c>
      <c r="B22" s="33" t="inlineStr">
        <is>
          <t>Medição documental</t>
        </is>
      </c>
      <c r="C22" s="33" t="inlineStr">
        <is>
          <t>Comprovação da produção, controle de qualidade, retrabalho e aceite por lote.</t>
        </is>
      </c>
      <c r="D22" s="33" t="inlineStr">
        <is>
          <t>Capacidade operacional</t>
        </is>
      </c>
      <c r="E22" s="33" t="inlineStr">
        <is>
          <t>Amostras de relatórios e registros de validação</t>
        </is>
      </c>
      <c r="F22" s="33" t="inlineStr">
        <is>
          <t>Execução</t>
        </is>
      </c>
      <c r="G22" s="33" t="inlineStr">
        <is>
          <t>Comprovar materialmente a exigência na fase indicada, observadas as condicionantes.</t>
        </is>
      </c>
      <c r="H22" s="33" t="inlineStr">
        <is>
          <t>Diligência ou conclusão motivada; não antecipar exigência de mobilização.</t>
        </is>
      </c>
      <c r="I22" s="31" t="n"/>
      <c r="J22" s="31" t="n"/>
      <c r="K22" s="31" t="n"/>
      <c r="L22" s="31" t="n"/>
      <c r="M22" s="32" t="n"/>
      <c r="N22" s="32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EB56"/>
  <mergeCells count="4">
    <mergeCell ref="A5:N5"/>
    <mergeCell ref="A3:N3"/>
    <mergeCell ref="A2:N2"/>
    <mergeCell ref="A1:N1"/>
  </mergeCells>
  <conditionalFormatting sqref="M7:M22">
    <cfRule type="containsText" priority="1" operator="containsText" dxfId="0" text="Não comprovado"/>
  </conditionalFormatting>
  <dataValidations count="2">
    <dataValidation sqref="I7:I22" showDropDown="0" showInputMessage="0" showErrorMessage="0" allowBlank="0" type="list">
      <formula1>"Atende,Atende parcialmente,Não atende"</formula1>
    </dataValidation>
    <dataValidation sqref="M7:M22" showDropDown="0" showInputMessage="0" showErrorMessage="0" allowBlank="0" type="list">
      <formula1>"Comprovado,Não comprovado,Diligência,Pendente"</formula1>
    </dataValidation>
  </dataValidations>
  <printOptions horizontalCentered="0"/>
  <pageMargins left="0.3" right="0.3" top="0.4" bottom="0.4" header="0.15" footer="0.15"/>
  <pageSetup orientation="landscape" paperSize="9" fitToHeight="0" fitToWidth="1"/>
  <headerFooter>
    <oddHeader/>
    <oddFooter>&amp;C&amp;"Aptos"&amp;14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18354B"/>
    <outlinePr summaryBelow="1" summaryRight="1"/>
    <pageSetUpPr fitToPage="1"/>
  </sheetPr>
  <dimension ref="A1:B24"/>
  <sheetViews>
    <sheetView showGridLines="0" zoomScale="10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min="1" max="1"/>
    <col width="90" customWidth="1" min="2" max="2"/>
  </cols>
  <sheetData>
    <row r="1" ht="30" customHeight="1">
      <c r="A1" s="24" t="inlineStr">
        <is>
          <t>Instrucoes</t>
        </is>
      </c>
    </row>
    <row r="2" ht="30" customHeight="1">
      <c r="A2" s="25" t="inlineStr">
        <is>
          <t>Outsourcing de impressão e gestão documental e arquivística</t>
        </is>
      </c>
    </row>
    <row r="3" ht="6" customHeight="1">
      <c r="A3" s="25" t="n"/>
    </row>
    <row r="4" ht="30" customHeight="1">
      <c r="A4" s="26" t="n"/>
      <c r="B4" s="26" t="n"/>
    </row>
    <row r="5" ht="30" customHeight="1">
      <c r="A5" s="27" t="inlineStr">
        <is>
          <t>Campo</t>
        </is>
      </c>
      <c r="B5" s="27" t="inlineStr">
        <is>
          <t>Orientação</t>
        </is>
      </c>
    </row>
    <row r="6" ht="30" customHeight="1">
      <c r="A6" s="28" t="inlineStr">
        <is>
          <t>Documento</t>
        </is>
      </c>
      <c r="B6" s="29" t="inlineStr">
        <is>
          <t>Anexo IV - Capacidade operacional</t>
        </is>
      </c>
    </row>
    <row r="7" ht="6" customHeight="1">
      <c r="A7" s="29" t="n"/>
      <c r="B7" s="29" t="n"/>
    </row>
    <row r="8" ht="51" customHeight="1">
      <c r="A8" s="28" t="inlineStr">
        <is>
          <t>Finalidade</t>
        </is>
      </c>
      <c r="B8" s="28" t="inlineStr">
        <is>
          <t>Relacionar requisito, componente, comprovação, fase, evidência e análise motivada.</t>
        </is>
      </c>
    </row>
    <row r="9" ht="51" customHeight="1">
      <c r="A9" s="28" t="inlineStr">
        <is>
          <t>Preenchimento da interessada</t>
        </is>
      </c>
      <c r="B9" s="29" t="inlineStr">
        <is>
          <t>A interessada preenche I a L da matriz: declaração, documento/evidência, página/seção e componente/versão/licença.</t>
        </is>
      </c>
    </row>
    <row r="10" ht="51" customHeight="1">
      <c r="A10" s="28" t="inlineStr">
        <is>
          <t>Avaliação da comissão</t>
        </is>
      </c>
      <c r="B10" s="29" t="inlineStr">
        <is>
          <t>A Comissão preenche M e N: conclusão e fundamento. Declaração não equivale a comprovação; observar a fase do requisito.</t>
        </is>
      </c>
    </row>
    <row r="11" ht="72" customHeight="1">
      <c r="A11" s="28" t="inlineStr">
        <is>
          <t>Natureza e consequências</t>
        </is>
      </c>
      <c r="B11" s="28" t="inlineStr">
        <is>
          <t>A classificação definitiva e as consequências por fase dependem da aprovação do edital. Não há pontuação classificatória nos catálogos RF e RCO.</t>
        </is>
      </c>
    </row>
    <row r="12" ht="51" customHeight="1">
      <c r="A12" s="28" t="inlineStr">
        <is>
          <t>Critério material</t>
        </is>
      </c>
      <c r="B12" s="28" t="inlineStr">
        <is>
          <t>Confrontar a totalidade do requisito com proposta, documentação, arquitetura, licenciamento e evidência.</t>
        </is>
      </c>
    </row>
    <row r="13" ht="72" customHeight="1">
      <c r="A13" s="28" t="inlineStr">
        <is>
          <t>Diligências</t>
        </is>
      </c>
      <c r="B13" s="28" t="inlineStr">
        <is>
          <t>Registrar dúvida, pedido, resposta, evidência e fundamento. Complementação observará o regulamento, isonomia e manutenção da substância da proposta.</t>
        </is>
      </c>
    </row>
    <row r="14" ht="72" customHeight="1">
      <c r="A14" s="28" t="inlineStr">
        <is>
          <t>Condição de publicação</t>
        </is>
      </c>
      <c r="B14" s="29" t="inlineStr">
        <is>
          <t>Enquadramento, demanda, capacidade, mercado, segurança, níveis de serviço, critérios de julgamento, canal, calendário, ordenação e desempate devem estar definidos antes da publicação.</t>
        </is>
      </c>
    </row>
    <row r="15" ht="72" customHeight="1">
      <c r="A15" s="28" t="inlineStr">
        <is>
          <t>Papéis institucionais</t>
        </is>
      </c>
      <c r="B15" s="28" t="inlineStr">
        <is>
          <t>InPACTA: gestão, N1 e central de situação. Parceira: execução técnica e suporte N2/N3. Órgão: decisões sobre documentos e acessos.</t>
        </is>
      </c>
    </row>
    <row r="16" ht="51" customHeight="1">
      <c r="A16" s="28" t="inlineStr">
        <is>
          <t>Resultado</t>
        </is>
      </c>
      <c r="B16" s="28" t="inlineStr">
        <is>
          <t>O resumo apoia a análise e não substitui relatório, contraditório e decisão motivada.</t>
        </is>
      </c>
    </row>
    <row r="17" ht="30" customHeight="1">
      <c r="A17" s="28" t="inlineStr">
        <is>
          <t>Identificação da interessada</t>
        </is>
      </c>
      <c r="B17" s="34" t="n"/>
    </row>
    <row r="18" ht="30" customHeight="1">
      <c r="A18" s="28" t="inlineStr">
        <is>
          <t>Representante e contato</t>
        </is>
      </c>
      <c r="B18" s="34" t="n"/>
    </row>
    <row r="19" ht="30" customHeight="1">
      <c r="A19" s="28" t="inlineStr">
        <is>
          <t>Solução e versão</t>
        </is>
      </c>
      <c r="B19" s="34" t="n"/>
    </row>
    <row r="20" ht="72" customHeight="1">
      <c r="A20" s="28" t="inlineStr">
        <is>
          <t>Cópia-mestra</t>
        </is>
      </c>
      <c r="B20" s="28" t="inlineStr">
        <is>
          <t>A Comissão julga sobre cópia oficial e confere entradas, evidências e cálculos. Proteção de célula previne erro acidental; não impede alteração deliberada.</t>
        </is>
      </c>
    </row>
    <row r="21" ht="72" customHeight="1">
      <c r="A21" s="28" t="inlineStr">
        <is>
          <t>Fase e preenchimento</t>
        </is>
      </c>
      <c r="B21" s="28" t="inlineStr">
        <is>
          <t>O catálogo reúne requisitos de fases diferentes. Registros de mobilização ou execução podem permanecer sem avaliação antes de seu marco. O total não constitui regra de habilitação.</t>
        </is>
      </c>
    </row>
    <row r="22" ht="72" customHeight="1">
      <c r="A22" s="28" t="inlineStr">
        <is>
          <t>Divergência entre declaração e prova</t>
        </is>
      </c>
      <c r="B22" s="28" t="inlineStr">
        <is>
          <t>Preservar a declaração original. Conclusão diversa exige evidência, fundamentação e o tratamento previsto no Edital; configuração admitida não reduz nota inexistente.</t>
        </is>
      </c>
    </row>
    <row r="23" ht="93" customHeight="1">
      <c r="A23" s="28" t="inlineStr">
        <is>
          <t>Impressão</t>
        </is>
      </c>
      <c r="B23" s="28" t="inlineStr">
        <is>
          <t>A aba Leitura integral permite leitura impressa do catálogo. A matriz operacional é ampla e utiliza continuações horizontais sem reduzir a fonte. Não comprimir todas as colunas em uma página.</t>
        </is>
      </c>
    </row>
    <row r="24" ht="72" customHeight="1">
      <c r="A24" s="28" t="inlineStr">
        <is>
          <t>Conferência de transcrição</t>
        </is>
      </c>
      <c r="B24" s="28" t="inlineStr">
        <is>
          <t>Qualquer transcrição manual de resultado entre documentos exige dupla conferência registrada. A contagem automática não comprova que duas pessoas conferiram.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EB56"/>
  <mergeCells count="3">
    <mergeCell ref="A3:B3"/>
    <mergeCell ref="A2:B2"/>
    <mergeCell ref="A1:B1"/>
  </mergeCells>
  <printOptions horizontalCentered="0"/>
  <pageMargins left="0.3" right="0.3" top="0.4" bottom="0.4" header="0.15" footer="0.15"/>
  <pageSetup orientation="portrait" paperSize="9" fitToHeight="0" fitToWidth="1"/>
  <headerFooter>
    <oddHeader/>
    <oddFooter>&amp;C&amp;"Aptos"&amp;14 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zoomScale="10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33" customWidth="1" min="2" max="2"/>
    <col width="28" customWidth="1" min="3" max="3"/>
    <col width="48" customWidth="1" min="4" max="4"/>
    <col width="50" customWidth="1" min="5" max="5"/>
  </cols>
  <sheetData>
    <row r="1" ht="30" customHeight="1">
      <c r="A1" s="35" t="inlineStr">
        <is>
          <t>CONFERÊNCIA DE REGISTROS</t>
        </is>
      </c>
    </row>
    <row r="2" ht="30" customHeight="1">
      <c r="A2" s="26" t="inlineStr">
        <is>
          <t>Outsourcing de impressão e gestão documental e arquivística</t>
        </is>
      </c>
    </row>
    <row r="3" ht="30" customHeight="1">
      <c r="A3" s="26" t="inlineStr">
        <is>
          <t>Controle auxiliar, sem pontuação ou efeito eliminatório autônomo. Observar a fase de cada requisito.</t>
        </is>
      </c>
    </row>
    <row r="4" ht="30" customHeight="1">
      <c r="A4" s="26" t="n"/>
      <c r="B4" s="26" t="n"/>
      <c r="C4" s="26" t="n"/>
      <c r="D4" s="26" t="n"/>
      <c r="E4" s="26" t="n"/>
    </row>
    <row r="5" ht="30" customHeight="1">
      <c r="A5" s="27" t="inlineStr">
        <is>
          <t>Código</t>
        </is>
      </c>
      <c r="B5" s="27" t="inlineStr">
        <is>
          <t>Fase prevista</t>
        </is>
      </c>
      <c r="C5" s="27" t="inlineStr">
        <is>
          <t>Conclusão registrada</t>
        </is>
      </c>
      <c r="D5" s="27" t="inlineStr">
        <is>
          <t>Conferência de preenchimento</t>
        </is>
      </c>
      <c r="E5" s="27" t="inlineStr">
        <is>
          <t>Limite do controle</t>
        </is>
      </c>
    </row>
    <row r="6" ht="72" customHeight="1">
      <c r="A6" s="28" t="str">
        <f>'Capacidade'!A7</f>
        <v>RCO01</v>
      </c>
      <c r="B6" s="28" t="str">
        <f>'Capacidade'!F7</f>
        <v>Qualificação</v>
      </c>
      <c r="C6" s="28" t="str">
        <f>IF('Capacidade'!M7="","",'Capacidade'!M7)</f>
        <v/>
      </c>
      <c r="D6" s="29" t="str">
        <f>IF('Capacidade'!M7="","SEM AVALIAÇÃO",IF(AND('Capacidade'!M7&lt;&gt;"Comprovado",'Capacidade'!M7&lt;&gt;"Não comprovado",'Capacidade'!M7&lt;&gt;"Diligência",'Capacidade'!M7&lt;&gt;"Pendente"),"CONFERIR ESTADO",IF(AND('Capacidade'!I7&lt;&gt;"",'Capacidade'!I7&lt;&gt;"Atende",'Capacidade'!I7&lt;&gt;"Atende parcialmente",'Capacidade'!I7&lt;&gt;"Não atende"),"CONFERIR DECLARAÇÃO",IF('Capacidade'!M7="Pendente","PENDENTE",IF('Capacidade'!M7="Diligência",IF(LEN(TRIM('Capacidade'!N7))=0,"CONFERIR FUNDAMENTO","EM DILIGÊNCIA"),IF(OR(LEN(TRIM('Capacidade'!N7))=0,AND('Capacidade'!M7="Comprovado",OR(LEN(TRIM('Capacidade'!J7))=0,LEN(TRIM('Capacidade'!K7))=0))),"CONFERIR EVIDÊNCIA/FUNDAMENTO","REGISTRO CONSISTENTE"))))))</f>
        <v>SEM AVALIAÇÃO</v>
      </c>
      <c r="E6" s="28" t="inlineStr">
        <is>
          <t>Não atesta autenticidade nem atendimento; não antecipa mobilização ou implantação.</t>
        </is>
      </c>
    </row>
    <row r="7" ht="72" customHeight="1">
      <c r="A7" s="28" t="str">
        <f>'Capacidade'!A8</f>
        <v>RCO02</v>
      </c>
      <c r="B7" s="28" t="str">
        <f>'Capacidade'!F8</f>
        <v>Qualificação</v>
      </c>
      <c r="C7" s="28" t="str">
        <f>IF('Capacidade'!M8="","",'Capacidade'!M8)</f>
        <v/>
      </c>
      <c r="D7" s="29" t="str">
        <f>IF('Capacidade'!M8="","SEM AVALIAÇÃO",IF(AND('Capacidade'!M8&lt;&gt;"Comprovado",'Capacidade'!M8&lt;&gt;"Não comprovado",'Capacidade'!M8&lt;&gt;"Diligência",'Capacidade'!M8&lt;&gt;"Pendente"),"CONFERIR ESTADO",IF(AND('Capacidade'!I8&lt;&gt;"",'Capacidade'!I8&lt;&gt;"Atende",'Capacidade'!I8&lt;&gt;"Atende parcialmente",'Capacidade'!I8&lt;&gt;"Não atende"),"CONFERIR DECLARAÇÃO",IF('Capacidade'!M8="Pendente","PENDENTE",IF('Capacidade'!M8="Diligência",IF(LEN(TRIM('Capacidade'!N8))=0,"CONFERIR FUNDAMENTO","EM DILIGÊNCIA"),IF(OR(LEN(TRIM('Capacidade'!N8))=0,AND('Capacidade'!M8="Comprovado",OR(LEN(TRIM('Capacidade'!J8))=0,LEN(TRIM('Capacidade'!K8))=0))),"CONFERIR EVIDÊNCIA/FUNDAMENTO","REGISTRO CONSISTENTE"))))))</f>
        <v>SEM AVALIAÇÃO</v>
      </c>
      <c r="E7" s="28" t="inlineStr">
        <is>
          <t>Não atesta autenticidade nem atendimento; não antecipa mobilização ou implantação.</t>
        </is>
      </c>
    </row>
    <row r="8" ht="72" customHeight="1">
      <c r="A8" s="28" t="str">
        <f>'Capacidade'!A9</f>
        <v>RCO03</v>
      </c>
      <c r="B8" s="28" t="str">
        <f>'Capacidade'!F9</f>
        <v>Qualificação</v>
      </c>
      <c r="C8" s="28" t="str">
        <f>IF('Capacidade'!M9="","",'Capacidade'!M9)</f>
        <v/>
      </c>
      <c r="D8" s="29" t="str">
        <f>IF('Capacidade'!M9="","SEM AVALIAÇÃO",IF(AND('Capacidade'!M9&lt;&gt;"Comprovado",'Capacidade'!M9&lt;&gt;"Não comprovado",'Capacidade'!M9&lt;&gt;"Diligência",'Capacidade'!M9&lt;&gt;"Pendente"),"CONFERIR ESTADO",IF(AND('Capacidade'!I9&lt;&gt;"",'Capacidade'!I9&lt;&gt;"Atende",'Capacidade'!I9&lt;&gt;"Atende parcialmente",'Capacidade'!I9&lt;&gt;"Não atende"),"CONFERIR DECLARAÇÃO",IF('Capacidade'!M9="Pendente","PENDENTE",IF('Capacidade'!M9="Diligência",IF(LEN(TRIM('Capacidade'!N9))=0,"CONFERIR FUNDAMENTO","EM DILIGÊNCIA"),IF(OR(LEN(TRIM('Capacidade'!N9))=0,AND('Capacidade'!M9="Comprovado",OR(LEN(TRIM('Capacidade'!J9))=0,LEN(TRIM('Capacidade'!K9))=0))),"CONFERIR EVIDÊNCIA/FUNDAMENTO","REGISTRO CONSISTENTE"))))))</f>
        <v>SEM AVALIAÇÃO</v>
      </c>
      <c r="E8" s="28" t="inlineStr">
        <is>
          <t>Não atesta autenticidade nem atendimento; não antecipa mobilização ou implantação.</t>
        </is>
      </c>
    </row>
    <row r="9" ht="72" customHeight="1">
      <c r="A9" s="28" t="str">
        <f>'Capacidade'!A10</f>
        <v>RCO04</v>
      </c>
      <c r="B9" s="28" t="str">
        <f>'Capacidade'!F10</f>
        <v>Mobilização</v>
      </c>
      <c r="C9" s="28" t="str">
        <f>IF('Capacidade'!M10="","",'Capacidade'!M10)</f>
        <v/>
      </c>
      <c r="D9" s="29" t="str">
        <f>IF('Capacidade'!M10="","SEM AVALIAÇÃO",IF(AND('Capacidade'!M10&lt;&gt;"Comprovado",'Capacidade'!M10&lt;&gt;"Não comprovado",'Capacidade'!M10&lt;&gt;"Diligência",'Capacidade'!M10&lt;&gt;"Pendente"),"CONFERIR ESTADO",IF(AND('Capacidade'!I10&lt;&gt;"",'Capacidade'!I10&lt;&gt;"Atende",'Capacidade'!I10&lt;&gt;"Atende parcialmente",'Capacidade'!I10&lt;&gt;"Não atende"),"CONFERIR DECLARAÇÃO",IF('Capacidade'!M10="Pendente","PENDENTE",IF('Capacidade'!M10="Diligência",IF(LEN(TRIM('Capacidade'!N10))=0,"CONFERIR FUNDAMENTO","EM DILIGÊNCIA"),IF(OR(LEN(TRIM('Capacidade'!N10))=0,AND('Capacidade'!M10="Comprovado",OR(LEN(TRIM('Capacidade'!J10))=0,LEN(TRIM('Capacidade'!K10))=0))),"CONFERIR EVIDÊNCIA/FUNDAMENTO","REGISTRO CONSISTENTE"))))))</f>
        <v>SEM AVALIAÇÃO</v>
      </c>
      <c r="E9" s="28" t="inlineStr">
        <is>
          <t>Não atesta autenticidade nem atendimento; não antecipa mobilização ou implantação.</t>
        </is>
      </c>
    </row>
    <row r="10" ht="72" customHeight="1">
      <c r="A10" s="28" t="str">
        <f>'Capacidade'!A11</f>
        <v>RCO05</v>
      </c>
      <c r="B10" s="28" t="str">
        <f>'Capacidade'!F11</f>
        <v>Mobilização</v>
      </c>
      <c r="C10" s="28" t="str">
        <f>IF('Capacidade'!M11="","",'Capacidade'!M11)</f>
        <v/>
      </c>
      <c r="D10" s="29" t="str">
        <f>IF('Capacidade'!M11="","SEM AVALIAÇÃO",IF(AND('Capacidade'!M11&lt;&gt;"Comprovado",'Capacidade'!M11&lt;&gt;"Não comprovado",'Capacidade'!M11&lt;&gt;"Diligência",'Capacidade'!M11&lt;&gt;"Pendente"),"CONFERIR ESTADO",IF(AND('Capacidade'!I11&lt;&gt;"",'Capacidade'!I11&lt;&gt;"Atende",'Capacidade'!I11&lt;&gt;"Atende parcialmente",'Capacidade'!I11&lt;&gt;"Não atende"),"CONFERIR DECLARAÇÃO",IF('Capacidade'!M11="Pendente","PENDENTE",IF('Capacidade'!M11="Diligência",IF(LEN(TRIM('Capacidade'!N11))=0,"CONFERIR FUNDAMENTO","EM DILIGÊNCIA"),IF(OR(LEN(TRIM('Capacidade'!N11))=0,AND('Capacidade'!M11="Comprovado",OR(LEN(TRIM('Capacidade'!J11))=0,LEN(TRIM('Capacidade'!K11))=0))),"CONFERIR EVIDÊNCIA/FUNDAMENTO","REGISTRO CONSISTENTE"))))))</f>
        <v>SEM AVALIAÇÃO</v>
      </c>
      <c r="E10" s="28" t="inlineStr">
        <is>
          <t>Não atesta autenticidade nem atendimento; não antecipa mobilização ou implantação.</t>
        </is>
      </c>
    </row>
    <row r="11" ht="72" customHeight="1">
      <c r="A11" s="28" t="str">
        <f>'Capacidade'!A12</f>
        <v>RCO06</v>
      </c>
      <c r="B11" s="28" t="str">
        <f>'Capacidade'!F12</f>
        <v>Mobilização</v>
      </c>
      <c r="C11" s="28" t="str">
        <f>IF('Capacidade'!M12="","",'Capacidade'!M12)</f>
        <v/>
      </c>
      <c r="D11" s="29" t="str">
        <f>IF('Capacidade'!M12="","SEM AVALIAÇÃO",IF(AND('Capacidade'!M12&lt;&gt;"Comprovado",'Capacidade'!M12&lt;&gt;"Não comprovado",'Capacidade'!M12&lt;&gt;"Diligência",'Capacidade'!M12&lt;&gt;"Pendente"),"CONFERIR ESTADO",IF(AND('Capacidade'!I12&lt;&gt;"",'Capacidade'!I12&lt;&gt;"Atende",'Capacidade'!I12&lt;&gt;"Atende parcialmente",'Capacidade'!I12&lt;&gt;"Não atende"),"CONFERIR DECLARAÇÃO",IF('Capacidade'!M12="Pendente","PENDENTE",IF('Capacidade'!M12="Diligência",IF(LEN(TRIM('Capacidade'!N12))=0,"CONFERIR FUNDAMENTO","EM DILIGÊNCIA"),IF(OR(LEN(TRIM('Capacidade'!N12))=0,AND('Capacidade'!M12="Comprovado",OR(LEN(TRIM('Capacidade'!J12))=0,LEN(TRIM('Capacidade'!K12))=0))),"CONFERIR EVIDÊNCIA/FUNDAMENTO","REGISTRO CONSISTENTE"))))))</f>
        <v>SEM AVALIAÇÃO</v>
      </c>
      <c r="E11" s="28" t="inlineStr">
        <is>
          <t>Não atesta autenticidade nem atendimento; não antecipa mobilização ou implantação.</t>
        </is>
      </c>
    </row>
    <row r="12" ht="72" customHeight="1">
      <c r="A12" s="28" t="str">
        <f>'Capacidade'!A13</f>
        <v>RCO07</v>
      </c>
      <c r="B12" s="28" t="str">
        <f>'Capacidade'!F13</f>
        <v>Mobilização</v>
      </c>
      <c r="C12" s="28" t="str">
        <f>IF('Capacidade'!M13="","",'Capacidade'!M13)</f>
        <v/>
      </c>
      <c r="D12" s="29" t="str">
        <f>IF('Capacidade'!M13="","SEM AVALIAÇÃO",IF(AND('Capacidade'!M13&lt;&gt;"Comprovado",'Capacidade'!M13&lt;&gt;"Não comprovado",'Capacidade'!M13&lt;&gt;"Diligência",'Capacidade'!M13&lt;&gt;"Pendente"),"CONFERIR ESTADO",IF(AND('Capacidade'!I13&lt;&gt;"",'Capacidade'!I13&lt;&gt;"Atende",'Capacidade'!I13&lt;&gt;"Atende parcialmente",'Capacidade'!I13&lt;&gt;"Não atende"),"CONFERIR DECLARAÇÃO",IF('Capacidade'!M13="Pendente","PENDENTE",IF('Capacidade'!M13="Diligência",IF(LEN(TRIM('Capacidade'!N13))=0,"CONFERIR FUNDAMENTO","EM DILIGÊNCIA"),IF(OR(LEN(TRIM('Capacidade'!N13))=0,AND('Capacidade'!M13="Comprovado",OR(LEN(TRIM('Capacidade'!J13))=0,LEN(TRIM('Capacidade'!K13))=0))),"CONFERIR EVIDÊNCIA/FUNDAMENTO","REGISTRO CONSISTENTE"))))))</f>
        <v>SEM AVALIAÇÃO</v>
      </c>
      <c r="E12" s="28" t="inlineStr">
        <is>
          <t>Não atesta autenticidade nem atendimento; não antecipa mobilização ou implantação.</t>
        </is>
      </c>
    </row>
    <row r="13" ht="72" customHeight="1">
      <c r="A13" s="28" t="str">
        <f>'Capacidade'!A14</f>
        <v>RCO08</v>
      </c>
      <c r="B13" s="28" t="str">
        <f>'Capacidade'!F14</f>
        <v>Mobilização</v>
      </c>
      <c r="C13" s="28" t="str">
        <f>IF('Capacidade'!M14="","",'Capacidade'!M14)</f>
        <v/>
      </c>
      <c r="D13" s="29" t="str">
        <f>IF('Capacidade'!M14="","SEM AVALIAÇÃO",IF(AND('Capacidade'!M14&lt;&gt;"Comprovado",'Capacidade'!M14&lt;&gt;"Não comprovado",'Capacidade'!M14&lt;&gt;"Diligência",'Capacidade'!M14&lt;&gt;"Pendente"),"CONFERIR ESTADO",IF(AND('Capacidade'!I14&lt;&gt;"",'Capacidade'!I14&lt;&gt;"Atende",'Capacidade'!I14&lt;&gt;"Atende parcialmente",'Capacidade'!I14&lt;&gt;"Não atende"),"CONFERIR DECLARAÇÃO",IF('Capacidade'!M14="Pendente","PENDENTE",IF('Capacidade'!M14="Diligência",IF(LEN(TRIM('Capacidade'!N14))=0,"CONFERIR FUNDAMENTO","EM DILIGÊNCIA"),IF(OR(LEN(TRIM('Capacidade'!N14))=0,AND('Capacidade'!M14="Comprovado",OR(LEN(TRIM('Capacidade'!J14))=0,LEN(TRIM('Capacidade'!K14))=0))),"CONFERIR EVIDÊNCIA/FUNDAMENTO","REGISTRO CONSISTENTE"))))))</f>
        <v>SEM AVALIAÇÃO</v>
      </c>
      <c r="E13" s="28" t="inlineStr">
        <is>
          <t>Não atesta autenticidade nem atendimento; não antecipa mobilização ou implantação.</t>
        </is>
      </c>
    </row>
    <row r="14" ht="72" customHeight="1">
      <c r="A14" s="28" t="str">
        <f>'Capacidade'!A15</f>
        <v>RCO09</v>
      </c>
      <c r="B14" s="28" t="str">
        <f>'Capacidade'!F15</f>
        <v>Mobilização</v>
      </c>
      <c r="C14" s="28" t="str">
        <f>IF('Capacidade'!M15="","",'Capacidade'!M15)</f>
        <v/>
      </c>
      <c r="D14" s="29" t="str">
        <f>IF('Capacidade'!M15="","SEM AVALIAÇÃO",IF(AND('Capacidade'!M15&lt;&gt;"Comprovado",'Capacidade'!M15&lt;&gt;"Não comprovado",'Capacidade'!M15&lt;&gt;"Diligência",'Capacidade'!M15&lt;&gt;"Pendente"),"CONFERIR ESTADO",IF(AND('Capacidade'!I15&lt;&gt;"",'Capacidade'!I15&lt;&gt;"Atende",'Capacidade'!I15&lt;&gt;"Atende parcialmente",'Capacidade'!I15&lt;&gt;"Não atende"),"CONFERIR DECLARAÇÃO",IF('Capacidade'!M15="Pendente","PENDENTE",IF('Capacidade'!M15="Diligência",IF(LEN(TRIM('Capacidade'!N15))=0,"CONFERIR FUNDAMENTO","EM DILIGÊNCIA"),IF(OR(LEN(TRIM('Capacidade'!N15))=0,AND('Capacidade'!M15="Comprovado",OR(LEN(TRIM('Capacidade'!J15))=0,LEN(TRIM('Capacidade'!K15))=0))),"CONFERIR EVIDÊNCIA/FUNDAMENTO","REGISTRO CONSISTENTE"))))))</f>
        <v>SEM AVALIAÇÃO</v>
      </c>
      <c r="E14" s="28" t="inlineStr">
        <is>
          <t>Não atesta autenticidade nem atendimento; não antecipa mobilização ou implantação.</t>
        </is>
      </c>
    </row>
    <row r="15" ht="72" customHeight="1">
      <c r="A15" s="28" t="str">
        <f>'Capacidade'!A16</f>
        <v>RCO10</v>
      </c>
      <c r="B15" s="28" t="str">
        <f>'Capacidade'!F16</f>
        <v>Implantação</v>
      </c>
      <c r="C15" s="28" t="str">
        <f>IF('Capacidade'!M16="","",'Capacidade'!M16)</f>
        <v/>
      </c>
      <c r="D15" s="29" t="str">
        <f>IF('Capacidade'!M16="","SEM AVALIAÇÃO",IF(AND('Capacidade'!M16&lt;&gt;"Comprovado",'Capacidade'!M16&lt;&gt;"Não comprovado",'Capacidade'!M16&lt;&gt;"Diligência",'Capacidade'!M16&lt;&gt;"Pendente"),"CONFERIR ESTADO",IF(AND('Capacidade'!I16&lt;&gt;"",'Capacidade'!I16&lt;&gt;"Atende",'Capacidade'!I16&lt;&gt;"Atende parcialmente",'Capacidade'!I16&lt;&gt;"Não atende"),"CONFERIR DECLARAÇÃO",IF('Capacidade'!M16="Pendente","PENDENTE",IF('Capacidade'!M16="Diligência",IF(LEN(TRIM('Capacidade'!N16))=0,"CONFERIR FUNDAMENTO","EM DILIGÊNCIA"),IF(OR(LEN(TRIM('Capacidade'!N16))=0,AND('Capacidade'!M16="Comprovado",OR(LEN(TRIM('Capacidade'!J16))=0,LEN(TRIM('Capacidade'!K16))=0))),"CONFERIR EVIDÊNCIA/FUNDAMENTO","REGISTRO CONSISTENTE"))))))</f>
        <v>SEM AVALIAÇÃO</v>
      </c>
      <c r="E15" s="28" t="inlineStr">
        <is>
          <t>Não atesta autenticidade nem atendimento; não antecipa mobilização ou implantação.</t>
        </is>
      </c>
    </row>
    <row r="16" ht="72" customHeight="1">
      <c r="A16" s="28" t="str">
        <f>'Capacidade'!A17</f>
        <v>RCO11</v>
      </c>
      <c r="B16" s="28" t="str">
        <f>'Capacidade'!F17</f>
        <v>Qualificação / implantação</v>
      </c>
      <c r="C16" s="28" t="str">
        <f>IF('Capacidade'!M17="","",'Capacidade'!M17)</f>
        <v/>
      </c>
      <c r="D16" s="29" t="str">
        <f>IF('Capacidade'!M17="","SEM AVALIAÇÃO",IF(AND('Capacidade'!M17&lt;&gt;"Comprovado",'Capacidade'!M17&lt;&gt;"Não comprovado",'Capacidade'!M17&lt;&gt;"Diligência",'Capacidade'!M17&lt;&gt;"Pendente"),"CONFERIR ESTADO",IF(AND('Capacidade'!I17&lt;&gt;"",'Capacidade'!I17&lt;&gt;"Atende",'Capacidade'!I17&lt;&gt;"Atende parcialmente",'Capacidade'!I17&lt;&gt;"Não atende"),"CONFERIR DECLARAÇÃO",IF('Capacidade'!M17="Pendente","PENDENTE",IF('Capacidade'!M17="Diligência",IF(LEN(TRIM('Capacidade'!N17))=0,"CONFERIR FUNDAMENTO","EM DILIGÊNCIA"),IF(OR(LEN(TRIM('Capacidade'!N17))=0,AND('Capacidade'!M17="Comprovado",OR(LEN(TRIM('Capacidade'!J17))=0,LEN(TRIM('Capacidade'!K17))=0))),"CONFERIR EVIDÊNCIA/FUNDAMENTO","REGISTRO CONSISTENTE"))))))</f>
        <v>SEM AVALIAÇÃO</v>
      </c>
      <c r="E16" s="28" t="inlineStr">
        <is>
          <t>Não atesta autenticidade nem atendimento; não antecipa mobilização ou implantação.</t>
        </is>
      </c>
    </row>
    <row r="17" ht="72" customHeight="1">
      <c r="A17" s="28" t="str">
        <f>'Capacidade'!A18</f>
        <v>RCO12</v>
      </c>
      <c r="B17" s="28" t="str">
        <f>'Capacidade'!F18</f>
        <v>Implantação / execução</v>
      </c>
      <c r="C17" s="28" t="str">
        <f>IF('Capacidade'!M18="","",'Capacidade'!M18)</f>
        <v/>
      </c>
      <c r="D17" s="29" t="str">
        <f>IF('Capacidade'!M18="","SEM AVALIAÇÃO",IF(AND('Capacidade'!M18&lt;&gt;"Comprovado",'Capacidade'!M18&lt;&gt;"Não comprovado",'Capacidade'!M18&lt;&gt;"Diligência",'Capacidade'!M18&lt;&gt;"Pendente"),"CONFERIR ESTADO",IF(AND('Capacidade'!I18&lt;&gt;"",'Capacidade'!I18&lt;&gt;"Atende",'Capacidade'!I18&lt;&gt;"Atende parcialmente",'Capacidade'!I18&lt;&gt;"Não atende"),"CONFERIR DECLARAÇÃO",IF('Capacidade'!M18="Pendente","PENDENTE",IF('Capacidade'!M18="Diligência",IF(LEN(TRIM('Capacidade'!N18))=0,"CONFERIR FUNDAMENTO","EM DILIGÊNCIA"),IF(OR(LEN(TRIM('Capacidade'!N18))=0,AND('Capacidade'!M18="Comprovado",OR(LEN(TRIM('Capacidade'!J18))=0,LEN(TRIM('Capacidade'!K18))=0))),"CONFERIR EVIDÊNCIA/FUNDAMENTO","REGISTRO CONSISTENTE"))))))</f>
        <v>SEM AVALIAÇÃO</v>
      </c>
      <c r="E17" s="28" t="inlineStr">
        <is>
          <t>Não atesta autenticidade nem atendimento; não antecipa mobilização ou implantação.</t>
        </is>
      </c>
    </row>
    <row r="18" ht="72" customHeight="1">
      <c r="A18" s="28" t="str">
        <f>'Capacidade'!A19</f>
        <v>RCO13</v>
      </c>
      <c r="B18" s="28" t="str">
        <f>'Capacidade'!F19</f>
        <v>Implantação</v>
      </c>
      <c r="C18" s="28" t="str">
        <f>IF('Capacidade'!M19="","",'Capacidade'!M19)</f>
        <v/>
      </c>
      <c r="D18" s="29" t="str">
        <f>IF('Capacidade'!M19="","SEM AVALIAÇÃO",IF(AND('Capacidade'!M19&lt;&gt;"Comprovado",'Capacidade'!M19&lt;&gt;"Não comprovado",'Capacidade'!M19&lt;&gt;"Diligência",'Capacidade'!M19&lt;&gt;"Pendente"),"CONFERIR ESTADO",IF(AND('Capacidade'!I19&lt;&gt;"",'Capacidade'!I19&lt;&gt;"Atende",'Capacidade'!I19&lt;&gt;"Atende parcialmente",'Capacidade'!I19&lt;&gt;"Não atende"),"CONFERIR DECLARAÇÃO",IF('Capacidade'!M19="Pendente","PENDENTE",IF('Capacidade'!M19="Diligência",IF(LEN(TRIM('Capacidade'!N19))=0,"CONFERIR FUNDAMENTO","EM DILIGÊNCIA"),IF(OR(LEN(TRIM('Capacidade'!N19))=0,AND('Capacidade'!M19="Comprovado",OR(LEN(TRIM('Capacidade'!J19))=0,LEN(TRIM('Capacidade'!K19))=0))),"CONFERIR EVIDÊNCIA/FUNDAMENTO","REGISTRO CONSISTENTE"))))))</f>
        <v>SEM AVALIAÇÃO</v>
      </c>
      <c r="E18" s="28" t="inlineStr">
        <is>
          <t>Não atesta autenticidade nem atendimento; não antecipa mobilização ou implantação.</t>
        </is>
      </c>
    </row>
    <row r="19" ht="72" customHeight="1">
      <c r="A19" s="28" t="str">
        <f>'Capacidade'!A20</f>
        <v>RCO14</v>
      </c>
      <c r="B19" s="28" t="str">
        <f>'Capacidade'!F20</f>
        <v>Implantação / execução</v>
      </c>
      <c r="C19" s="28" t="str">
        <f>IF('Capacidade'!M20="","",'Capacidade'!M20)</f>
        <v/>
      </c>
      <c r="D19" s="29" t="str">
        <f>IF('Capacidade'!M20="","SEM AVALIAÇÃO",IF(AND('Capacidade'!M20&lt;&gt;"Comprovado",'Capacidade'!M20&lt;&gt;"Não comprovado",'Capacidade'!M20&lt;&gt;"Diligência",'Capacidade'!M20&lt;&gt;"Pendente"),"CONFERIR ESTADO",IF(AND('Capacidade'!I20&lt;&gt;"",'Capacidade'!I20&lt;&gt;"Atende",'Capacidade'!I20&lt;&gt;"Atende parcialmente",'Capacidade'!I20&lt;&gt;"Não atende"),"CONFERIR DECLARAÇÃO",IF('Capacidade'!M20="Pendente","PENDENTE",IF('Capacidade'!M20="Diligência",IF(LEN(TRIM('Capacidade'!N20))=0,"CONFERIR FUNDAMENTO","EM DILIGÊNCIA"),IF(OR(LEN(TRIM('Capacidade'!N20))=0,AND('Capacidade'!M20="Comprovado",OR(LEN(TRIM('Capacidade'!J20))=0,LEN(TRIM('Capacidade'!K20))=0))),"CONFERIR EVIDÊNCIA/FUNDAMENTO","REGISTRO CONSISTENTE"))))))</f>
        <v>SEM AVALIAÇÃO</v>
      </c>
      <c r="E19" s="28" t="inlineStr">
        <is>
          <t>Não atesta autenticidade nem atendimento; não antecipa mobilização ou implantação.</t>
        </is>
      </c>
    </row>
    <row r="20" ht="72" customHeight="1">
      <c r="A20" s="28" t="str">
        <f>'Capacidade'!A21</f>
        <v>RCO15</v>
      </c>
      <c r="B20" s="28" t="str">
        <f>'Capacidade'!F21</f>
        <v>Implantação / encerramento</v>
      </c>
      <c r="C20" s="28" t="str">
        <f>IF('Capacidade'!M21="","",'Capacidade'!M21)</f>
        <v/>
      </c>
      <c r="D20" s="29" t="str">
        <f>IF('Capacidade'!M21="","SEM AVALIAÇÃO",IF(AND('Capacidade'!M21&lt;&gt;"Comprovado",'Capacidade'!M21&lt;&gt;"Não comprovado",'Capacidade'!M21&lt;&gt;"Diligência",'Capacidade'!M21&lt;&gt;"Pendente"),"CONFERIR ESTADO",IF(AND('Capacidade'!I21&lt;&gt;"",'Capacidade'!I21&lt;&gt;"Atende",'Capacidade'!I21&lt;&gt;"Atende parcialmente",'Capacidade'!I21&lt;&gt;"Não atende"),"CONFERIR DECLARAÇÃO",IF('Capacidade'!M21="Pendente","PENDENTE",IF('Capacidade'!M21="Diligência",IF(LEN(TRIM('Capacidade'!N21))=0,"CONFERIR FUNDAMENTO","EM DILIGÊNCIA"),IF(OR(LEN(TRIM('Capacidade'!N21))=0,AND('Capacidade'!M21="Comprovado",OR(LEN(TRIM('Capacidade'!J21))=0,LEN(TRIM('Capacidade'!K21))=0))),"CONFERIR EVIDÊNCIA/FUNDAMENTO","REGISTRO CONSISTENTE"))))))</f>
        <v>SEM AVALIAÇÃO</v>
      </c>
      <c r="E20" s="28" t="inlineStr">
        <is>
          <t>Não atesta autenticidade nem atendimento; não antecipa mobilização ou implantação.</t>
        </is>
      </c>
    </row>
    <row r="21" ht="72" customHeight="1">
      <c r="A21" s="28" t="str">
        <f>'Capacidade'!A22</f>
        <v>RCO16</v>
      </c>
      <c r="B21" s="28" t="str">
        <f>'Capacidade'!F22</f>
        <v>Execução</v>
      </c>
      <c r="C21" s="28" t="str">
        <f>IF('Capacidade'!M22="","",'Capacidade'!M22)</f>
        <v/>
      </c>
      <c r="D21" s="29" t="str">
        <f>IF('Capacidade'!M22="","SEM AVALIAÇÃO",IF(AND('Capacidade'!M22&lt;&gt;"Comprovado",'Capacidade'!M22&lt;&gt;"Não comprovado",'Capacidade'!M22&lt;&gt;"Diligência",'Capacidade'!M22&lt;&gt;"Pendente"),"CONFERIR ESTADO",IF(AND('Capacidade'!I22&lt;&gt;"",'Capacidade'!I22&lt;&gt;"Atende",'Capacidade'!I22&lt;&gt;"Atende parcialmente",'Capacidade'!I22&lt;&gt;"Não atende"),"CONFERIR DECLARAÇÃO",IF('Capacidade'!M22="Pendente","PENDENTE",IF('Capacidade'!M22="Diligência",IF(LEN(TRIM('Capacidade'!N22))=0,"CONFERIR FUNDAMENTO","EM DILIGÊNCIA"),IF(OR(LEN(TRIM('Capacidade'!N22))=0,AND('Capacidade'!M22="Comprovado",OR(LEN(TRIM('Capacidade'!J22))=0,LEN(TRIM('Capacidade'!K22))=0))),"CONFERIR EVIDÊNCIA/FUNDAMENTO","REGISTRO CONSISTENTE"))))))</f>
        <v>SEM AVALIAÇÃO</v>
      </c>
      <c r="E21" s="28" t="inlineStr">
        <is>
          <t>Não atesta autenticidade nem atendimento; não antecipa mobilização ou implantação.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EB56"/>
  <autoFilter ref="A5:E21"/>
  <mergeCells count="3">
    <mergeCell ref="A2:E2"/>
    <mergeCell ref="A1:E1"/>
    <mergeCell ref="A3:E3"/>
  </mergeCells>
  <printOptions horizontalCentered="0"/>
  <pageMargins left="0.3" right="0.3" top="0.4" bottom="0.4" header="0.15" footer="0.15"/>
  <pageSetup orientation="landscape" paperSize="9" fitToHeight="0" fitToWidth="1"/>
  <headerFooter>
    <oddHeader/>
    <oddFooter>&amp;C&amp;"Aptos"&amp;14 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zoomScale="10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12" customWidth="1" min="2" max="2"/>
  </cols>
  <sheetData>
    <row r="1" ht="30" customHeight="1">
      <c r="A1" s="35" t="inlineStr">
        <is>
          <t>LEITURA INTEGRAL DO CATÁLOGO</t>
        </is>
      </c>
    </row>
    <row r="2" ht="30" customHeight="1">
      <c r="A2" s="26" t="inlineStr">
        <is>
          <t>Outsourcing de impressão e gestão documental e arquivística</t>
        </is>
      </c>
    </row>
    <row r="3" ht="30" customHeight="1">
      <c r="A3" s="26" t="inlineStr">
        <is>
          <t>Texto integral dos requisitos; julgamento e evidências permanecem na matriz correspondente.</t>
        </is>
      </c>
    </row>
    <row r="4" ht="30" customHeight="1">
      <c r="A4" s="26" t="n"/>
      <c r="B4" s="26" t="n"/>
    </row>
    <row r="5" ht="30" customHeight="1">
      <c r="A5" s="27" t="inlineStr">
        <is>
          <t>Código</t>
        </is>
      </c>
      <c r="B5" s="27" t="inlineStr">
        <is>
          <t>Requisito integral</t>
        </is>
      </c>
    </row>
    <row r="6" ht="96" customHeight="1">
      <c r="A6" s="28" t="str">
        <f>'Capacidade'!A7</f>
        <v>RCO01</v>
      </c>
      <c r="B6" s="28" t="str">
        <f>'Capacidade'!C7</f>
        <v>Atestado(s) de implantação ou operação de sistema de gestão documental, com identificação do escopo, da capacidade de armazenamento e do período executado. A análise observará a pertinência ao objeto e os critérios aprovados no edital.</v>
      </c>
    </row>
    <row r="7" ht="96" customHeight="1">
      <c r="A7" s="28" t="str">
        <f>'Capacidade'!A8</f>
        <v>RCO02</v>
      </c>
      <c r="B7" s="28" t="str">
        <f>'Capacidade'!C8</f>
        <v>Atestado(s) de outsourcing com gerenciamento, bilhetagem, instalação, suporte e manutenção, identificando equipamentos, quantitativos e períodos executados.</v>
      </c>
    </row>
    <row r="8" ht="96" customHeight="1">
      <c r="A8" s="28" t="str">
        <f>'Capacidade'!A9</f>
        <v>RCO03</v>
      </c>
      <c r="B8" s="28" t="str">
        <f>'Capacidade'!C9</f>
        <v>Demonstrar os períodos de execução e a correspondência material dos atestados com os serviços exigidos. O somatório observará os períodos e a ausência de dupla contagem.</v>
      </c>
    </row>
    <row r="9" ht="54" customHeight="1">
      <c r="A9" s="28" t="str">
        <f>'Capacidade'!A10</f>
        <v>RCO04</v>
      </c>
      <c r="B9" s="28" t="str">
        <f>'Capacidade'!C10</f>
        <v>Profissionais com graduação em informática ou área correlata para sustentação e integração, com atribuições e disponibilidade compatíveis com os serviços.</v>
      </c>
    </row>
    <row r="10" ht="54" customHeight="1">
      <c r="A10" s="28" t="str">
        <f>'Capacidade'!A11</f>
        <v>RCO05</v>
      </c>
      <c r="B10" s="28" t="str">
        <f>'Capacidade'!C11</f>
        <v>Profissional graduado em Arquivologia para gestão arquivística, com habilitação aplicável.</v>
      </c>
    </row>
    <row r="11" ht="54" customHeight="1">
      <c r="A11" s="28" t="str">
        <f>'Capacidade'!A12</f>
        <v>RCO06</v>
      </c>
      <c r="B11" s="28" t="str">
        <f>'Capacidade'!C12</f>
        <v>Encarregado formalmente designado, com atuação demonstrada, sem transferência automática das competências do órgão controlador.</v>
      </c>
    </row>
    <row r="12" ht="54" customHeight="1">
      <c r="A12" s="28" t="str">
        <f>'Capacidade'!A13</f>
        <v>RCO07</v>
      </c>
      <c r="B12" s="28" t="str">
        <f>'Capacidade'!C13</f>
        <v>Gerente com experiência em gestão de serviços especializados e governança da UTD.</v>
      </c>
    </row>
    <row r="13" ht="75" customHeight="1">
      <c r="A13" s="28" t="str">
        <f>'Capacidade'!A14</f>
        <v>RCO08</v>
      </c>
      <c r="B13" s="28" t="str">
        <f>'Capacidade'!C14</f>
        <v>Plano de equipe para tratamento arquivístico e digitalização, com atribuições, qualificação, disponibilidade e integração entre núcleo UTD e equipe estratégica.</v>
      </c>
    </row>
    <row r="14" ht="75" customHeight="1">
      <c r="A14" s="28" t="str">
        <f>'Capacidade'!A15</f>
        <v>RCO09</v>
      </c>
      <c r="B14" s="28" t="str">
        <f>'Capacidade'!C15</f>
        <v>Plano de suporte a software e hardware, com residentes quando previstos na implantação, indicando dedicação, locais e cobertura, articulado com o N1 da InPACTA.</v>
      </c>
    </row>
    <row r="15" ht="54" customHeight="1">
      <c r="A15" s="28" t="str">
        <f>'Capacidade'!A16</f>
        <v>RCO10</v>
      </c>
      <c r="B15" s="28" t="str">
        <f>'Capacidade'!C16</f>
        <v>Unidade com espaço de tratamento, controle de acesso, equipamentos, software, backup e controle de qualidade.</v>
      </c>
    </row>
    <row r="16" ht="54" customHeight="1">
      <c r="A16" s="28" t="str">
        <f>'Capacidade'!A17</f>
        <v>RCO11</v>
      </c>
      <c r="B16" s="28" t="str">
        <f>'Capacidade'!C17</f>
        <v>Infraestrutura nacional, redundância em dois locais e capacidade para o escopo ofertado.</v>
      </c>
    </row>
    <row r="17" ht="54" customHeight="1">
      <c r="A17" s="28" t="str">
        <f>'Capacidade'!A18</f>
        <v>RCO12</v>
      </c>
      <c r="B17" s="28" t="str">
        <f>'Capacidade'!C18</f>
        <v>Peças, suprimentos, contingência e atendimento presencial e remoto para os equipamentos.</v>
      </c>
    </row>
    <row r="18" ht="54" customHeight="1">
      <c r="A18" s="28" t="str">
        <f>'Capacidade'!A19</f>
        <v>RCO13</v>
      </c>
      <c r="B18" s="28" t="str">
        <f>'Capacidade'!C19</f>
        <v>Rota de escalonamento, interlocutores especializados e histórico único dos chamados.</v>
      </c>
    </row>
    <row r="19" ht="54" customHeight="1">
      <c r="A19" s="28" t="str">
        <f>'Capacidade'!A20</f>
        <v>RCO14</v>
      </c>
      <c r="B19" s="28" t="str">
        <f>'Capacidade'!C20</f>
        <v>Disponibilização à InPACTA de informações sobre incidentes, disponibilidade, consumo e produção.</v>
      </c>
    </row>
    <row r="20" ht="54" customHeight="1">
      <c r="A20" s="28" t="str">
        <f>'Capacidade'!A21</f>
        <v>RCO15</v>
      </c>
      <c r="B20" s="28" t="str">
        <f>'Capacidade'!C21</f>
        <v>Exportação de documentos, metadados, registros e configuração necessária à continuidade.</v>
      </c>
    </row>
    <row r="21" ht="36" customHeight="1">
      <c r="A21" s="28" t="str">
        <f>'Capacidade'!A22</f>
        <v>RCO16</v>
      </c>
      <c r="B21" s="28" t="str">
        <f>'Capacidade'!C22</f>
        <v>Comprovação da produção, controle de qualidade, retrabalho e aceite por lote.</v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 password="EB56"/>
  <autoFilter ref="A5:B21"/>
  <mergeCells count="3">
    <mergeCell ref="A3:B3"/>
    <mergeCell ref="A2:B2"/>
    <mergeCell ref="A1:B1"/>
  </mergeCells>
  <printOptions horizontalCentered="0"/>
  <pageMargins left="0.3" right="0.3" top="0.4" bottom="0.4" header="0.15" footer="0.15"/>
  <pageSetup orientation="portrait" paperSize="9" fitToHeight="0" fitToWidth="1"/>
  <headerFooter>
    <oddHeader/>
    <oddFooter>&amp;C&amp;"Aptos"&amp;14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InPACTA</dc:creator>
  <dc:title xmlns:dc="http://purl.org/dc/elements/1.1/">Anexo IV - Capacidade Operacional</dc:title>
  <dc:subject xmlns:dc="http://purl.org/dc/elements/1.1/">Outsourcing de impressão e gestão documental e arquivística</dc:subject>
  <dcterms:created xmlns:dcterms="http://purl.org/dc/terms/" xmlns:xsi="http://www.w3.org/2001/XMLSchema-instance" xsi:type="dcterms:W3CDTF">2026-10-08T21:30:38Z</dcterms:created>
  <dcterms:modified xmlns:dcterms="http://purl.org/dc/terms/" xmlns:xsi="http://www.w3.org/2001/XMLSchema-instance" xsi:type="dcterms:W3CDTF">2026-10-12T20:58:52Z</dcterms:modified>
  <cp:lastModifiedBy>InPACTA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0x01010054926D16D4A96643B55D471A803BA027</vt:lpwstr>
  </property>
</Properties>
</file>